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A90_06" sheetId="1" r:id="rId1"/>
  </sheets>
  <definedNames>
    <definedName name="_xlnm.Print_Area" localSheetId="0">'ARA90_06'!$A$1:$T$110</definedName>
  </definedNames>
  <calcPr fullCalcOnLoad="1"/>
</workbook>
</file>

<file path=xl/sharedStrings.xml><?xml version="1.0" encoding="utf-8"?>
<sst xmlns="http://schemas.openxmlformats.org/spreadsheetml/2006/main" count="146" uniqueCount="113">
  <si>
    <t>Fax</t>
  </si>
  <si>
    <t>1.</t>
  </si>
  <si>
    <t>A.</t>
  </si>
  <si>
    <t>5.</t>
  </si>
  <si>
    <t>6.</t>
  </si>
  <si>
    <t>7.</t>
  </si>
  <si>
    <t>B.</t>
  </si>
  <si>
    <t>2.</t>
  </si>
  <si>
    <t>C.</t>
  </si>
  <si>
    <t>Sivu 2/2</t>
  </si>
  <si>
    <t>(</t>
  </si>
  <si>
    <t>3.</t>
  </si>
  <si>
    <t>4.</t>
  </si>
  <si>
    <t>E-mail</t>
  </si>
  <si>
    <t>%</t>
  </si>
  <si>
    <r>
      <t>D.   Autopaikoitus</t>
    </r>
    <r>
      <rPr>
        <sz val="9"/>
        <rFont val="Arial"/>
        <family val="2"/>
      </rPr>
      <t>, rakentamisen lisäkustannus</t>
    </r>
  </si>
  <si>
    <t>g)</t>
  </si>
  <si>
    <t>€</t>
  </si>
  <si>
    <t>STATENS BOSTADSFOND</t>
  </si>
  <si>
    <t>SPECIFIKATION AV</t>
  </si>
  <si>
    <t>ANSKAFFNINGSVÄRDET</t>
  </si>
  <si>
    <t>Nyproduktion</t>
  </si>
  <si>
    <t xml:space="preserve"> Bostadsdelen</t>
  </si>
  <si>
    <t>Övriga utrymmen</t>
  </si>
  <si>
    <t>Projektet totalt</t>
  </si>
  <si>
    <t>Byggnadsprojektet (namn, hjälpnamn)</t>
  </si>
  <si>
    <t>Byggnadsprojektets FO-nr</t>
  </si>
  <si>
    <t>Dnr</t>
  </si>
  <si>
    <t>Byggnadsprojektets adress</t>
  </si>
  <si>
    <t>Placeringskommun</t>
  </si>
  <si>
    <t>Byggherre (företag, kontaktperson)</t>
  </si>
  <si>
    <t>Telefon</t>
  </si>
  <si>
    <t>Postadress</t>
  </si>
  <si>
    <t>Utnyttjad vån.yta, vånm²</t>
  </si>
  <si>
    <t>Tillåten våningsyta, vånm²</t>
  </si>
  <si>
    <t>Bost.yta tot, bostm²</t>
  </si>
  <si>
    <t>Antal bostäder</t>
  </si>
  <si>
    <t>Mby, bostm²</t>
  </si>
  <si>
    <t>Bruttoyta,brm²</t>
  </si>
  <si>
    <t>Bostm²/brm²</t>
  </si>
  <si>
    <t>Yttervägg löpmeter</t>
  </si>
  <si>
    <t>Yttervägg lm/brm²</t>
  </si>
  <si>
    <t>Volym, rm³</t>
  </si>
  <si>
    <t>Prelim. specifikation av byggkostnaderna</t>
  </si>
  <si>
    <t>Slutlig specifikation av byggkostnaderna</t>
  </si>
  <si>
    <t>BYGGNADSKOSTNADER</t>
  </si>
  <si>
    <t>moms 0%</t>
  </si>
  <si>
    <t>Entre-</t>
  </si>
  <si>
    <t>prenader</t>
  </si>
  <si>
    <t>inkl.moms</t>
  </si>
  <si>
    <t>Byggn.tekn.arb/helhetsentrepr…………..</t>
  </si>
  <si>
    <t>VV-tekniska arbeten…………………………………….</t>
  </si>
  <si>
    <t>Ventilationsarbeten…………………………………………..</t>
  </si>
  <si>
    <t>Elarbeten………………………………………………..</t>
  </si>
  <si>
    <t>€/bostm²</t>
  </si>
  <si>
    <t>Särskilda</t>
  </si>
  <si>
    <t>anskaffn.</t>
  </si>
  <si>
    <t>Tillbehör och anläggningar med</t>
  </si>
  <si>
    <t>installation (skild specifikation)……………………………………</t>
  </si>
  <si>
    <t>Allmänna</t>
  </si>
  <si>
    <t>kostnader</t>
  </si>
  <si>
    <t>Planerings- och expertarvoden</t>
  </si>
  <si>
    <t>a) byggnadsplanering………………………….</t>
  </si>
  <si>
    <t>b) konstruktionsplanering…………………………….</t>
  </si>
  <si>
    <t>c) VVS-planering……………………………….</t>
  </si>
  <si>
    <t>d) elplanering…………………………</t>
  </si>
  <si>
    <t>e) markundersökning……………………………….</t>
  </si>
  <si>
    <t>f)  övervakning av hustekniker…………………………</t>
  </si>
  <si>
    <t>Utgifter för byggande och finansiering</t>
  </si>
  <si>
    <t>a) finansieringskostnader………………………………..</t>
  </si>
  <si>
    <r>
      <t xml:space="preserve">b) byggnadskostnader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…………………………….</t>
    </r>
  </si>
  <si>
    <t>Byggnadskostnader (A+B+C) totalt</t>
  </si>
  <si>
    <r>
      <t>1)</t>
    </r>
    <r>
      <rPr>
        <sz val="7.5"/>
        <rFont val="Arial"/>
        <family val="2"/>
      </rPr>
      <t xml:space="preserve"> I byggkostnaderna kan ingå bl.a. projektledning, kostnadsplanering, ansvar, övervakararvode samt utgifter för tillstånd, kopierings- och marknadsföring.</t>
    </r>
  </si>
  <si>
    <t>Blankett ARA 90/06     Sida 1/2</t>
  </si>
  <si>
    <t>Statens bostadsfond</t>
  </si>
  <si>
    <t>PB 100 (Stinsgatan 14)</t>
  </si>
  <si>
    <t>00521  HELSINGFORS</t>
  </si>
  <si>
    <t>Växel 020 490 101</t>
  </si>
  <si>
    <t>inkl. moms</t>
  </si>
  <si>
    <r>
      <t xml:space="preserve">Bilparkering, </t>
    </r>
    <r>
      <rPr>
        <sz val="10"/>
        <rFont val="Arial"/>
        <family val="2"/>
      </rPr>
      <t>extra byggkostnader</t>
    </r>
  </si>
  <si>
    <t>del av entreprenadsumman (specialfall)</t>
  </si>
  <si>
    <t>2. ANSLUTNINGSAVGIFTER</t>
  </si>
  <si>
    <t xml:space="preserve">     2a Anslutning till nätverk</t>
  </si>
  <si>
    <t>Avlopp…………………………………………………..</t>
  </si>
  <si>
    <t>Vattenledning……………………………………………….</t>
  </si>
  <si>
    <t>El……………………………………………………….</t>
  </si>
  <si>
    <t>Telefon………………………………………………..</t>
  </si>
  <si>
    <t>Fjärrvärme……………………………………….</t>
  </si>
  <si>
    <t>Kabel-TV……………………………………………</t>
  </si>
  <si>
    <t>Övrigt:</t>
  </si>
  <si>
    <t xml:space="preserve">     2b Anslutningsavgifter för ett område</t>
  </si>
  <si>
    <t xml:space="preserve">Förbered. arb. för bebygg. av område…………………………... </t>
  </si>
  <si>
    <t>Befolkningsskydd för ett område………………………………………</t>
  </si>
  <si>
    <t>Gem. utrymmen för ett område………………………………..</t>
  </si>
  <si>
    <t>Gem. parkering för ett område………………………………</t>
  </si>
  <si>
    <t>3. KOSTNADER FÖR JORDGRUNDEN</t>
  </si>
  <si>
    <t>Tomtens inköpspris……………………………………</t>
  </si>
  <si>
    <t>Översåtelseskatt……………………………………….</t>
  </si>
  <si>
    <t>Fastighetsskatt…………………………………………</t>
  </si>
  <si>
    <t>Övriga kostn. för jordgrunden (skild bilaga)</t>
  </si>
  <si>
    <t>(t.ex. mätning av tomt, skifte)………………………………………………</t>
  </si>
  <si>
    <t>Arrende för tomten undet byggtiden………………………..</t>
  </si>
  <si>
    <t xml:space="preserve">  mån) och årsarrende</t>
  </si>
  <si>
    <t>LÅNGIVNINGSVÄRDE (1 - 3 TOT.)</t>
  </si>
  <si>
    <t>4. KOSTNADER SOM INTE GODKÄNNS FÖR LÅNGIVNING</t>
  </si>
  <si>
    <t>(skild specifikation)</t>
  </si>
  <si>
    <t>ANSKAFFNINGSVÄRDE (1 - 4 TOT.)</t>
  </si>
  <si>
    <t>Tilläggsuppgifter</t>
  </si>
  <si>
    <t>Ort och datum</t>
  </si>
  <si>
    <t>Underskrift</t>
  </si>
  <si>
    <t>Namnförtydligande</t>
  </si>
  <si>
    <t>00521 Helsingfors</t>
  </si>
  <si>
    <t>Blandett ARA 90/06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</si>
</sst>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[Red]\-#,##0\ "/>
    <numFmt numFmtId="173" formatCode="#,##0.00_ ;[Red]\-#,##0.00\ "/>
    <numFmt numFmtId="174" formatCode="0.0\ %"/>
    <numFmt numFmtId="175" formatCode="0.0"/>
    <numFmt numFmtId="176" formatCode="#,##0\ &quot;€&quot;"/>
    <numFmt numFmtId="177" formatCode="#,##0.0"/>
    <numFmt numFmtId="178" formatCode="_-* #,##0.00\ [$€]_-;\-* #,##0.00\ [$€]_-;_-* &quot;-&quot;??\ [$€]_-;_-@_-"/>
    <numFmt numFmtId="179" formatCode="_-* #,##0.000\ [$€]_-;\-* #,##0.000\ [$€]_-;_-* &quot;-&quot;??\ [$€]_-;_-@_-"/>
    <numFmt numFmtId="180" formatCode="_-* #,##0.0000\ [$€]_-;\-* #,##0.0000\ [$€]_-;_-* &quot;-&quot;??\ [$€]_-;_-@_-"/>
    <numFmt numFmtId="181" formatCode="_-* #,##0.00000\ [$€]_-;\-* #,##0.00000\ [$€]_-;_-* &quot;-&quot;??\ [$€]_-;_-@_-"/>
    <numFmt numFmtId="182" formatCode="_-* #,##0.000000\ [$€]_-;\-* #,##0.000000\ [$€]_-;_-* &quot;-&quot;??\ [$€]_-;_-@_-"/>
    <numFmt numFmtId="183" formatCode="_-* #,##0.0000000\ [$€]_-;\-* #,##0.0000000\ [$€]_-;_-* &quot;-&quot;??\ [$€]_-;_-@_-"/>
    <numFmt numFmtId="184" formatCode="_-* #,##0.00000000\ [$€]_-;\-* #,##0.00000000\ [$€]_-;_-* &quot;-&quot;??\ [$€]_-;_-@_-"/>
    <numFmt numFmtId="185" formatCode="_-* #,##0.0\ [$€]_-;\-* #,##0.0\ [$€]_-;_-* &quot;-&quot;??\ [$€]_-;_-@_-"/>
    <numFmt numFmtId="186" formatCode="_-* #,##0\ [$€]_-;\-* #,##0\ [$€]_-;_-* &quot;-&quot;??\ [$€]_-;_-@_-"/>
    <numFmt numFmtId="187" formatCode="#,##0\ [$€-40B];\-#,##0\ [$€-40B]"/>
  </numFmts>
  <fonts count="2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11"/>
      <color indexed="18"/>
      <name val="Arial"/>
      <family val="2"/>
    </font>
    <font>
      <sz val="7.5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  <font>
      <sz val="10"/>
      <color indexed="48"/>
      <name val="Arial"/>
      <family val="0"/>
    </font>
    <font>
      <sz val="9"/>
      <color indexed="48"/>
      <name val="Arial"/>
      <family val="0"/>
    </font>
    <font>
      <sz val="8"/>
      <color indexed="18"/>
      <name val="Arial"/>
      <family val="2"/>
    </font>
    <font>
      <sz val="8"/>
      <color indexed="48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vertAlign val="superscript"/>
      <sz val="7.5"/>
      <name val="Arial"/>
      <family val="2"/>
    </font>
    <font>
      <u val="single"/>
      <sz val="11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/>
      <protection/>
    </xf>
    <xf numFmtId="172" fontId="1" fillId="2" borderId="1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right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shrinkToFit="1"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 shrinkToFit="1"/>
      <protection/>
    </xf>
    <xf numFmtId="0" fontId="1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172" fontId="4" fillId="2" borderId="0" xfId="0" applyNumberFormat="1" applyFont="1" applyFill="1" applyBorder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72" fontId="12" fillId="2" borderId="0" xfId="0" applyNumberFormat="1" applyFont="1" applyFill="1" applyBorder="1" applyAlignment="1" applyProtection="1">
      <alignment/>
      <protection/>
    </xf>
    <xf numFmtId="174" fontId="12" fillId="2" borderId="4" xfId="0" applyNumberFormat="1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 shrinkToFit="1"/>
      <protection/>
    </xf>
    <xf numFmtId="0" fontId="1" fillId="2" borderId="1" xfId="0" applyFont="1" applyFill="1" applyBorder="1" applyAlignment="1" applyProtection="1">
      <alignment shrinkToFit="1"/>
      <protection/>
    </xf>
    <xf numFmtId="3" fontId="0" fillId="2" borderId="1" xfId="0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 shrinkToFit="1"/>
      <protection/>
    </xf>
    <xf numFmtId="0" fontId="1" fillId="2" borderId="5" xfId="0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 shrinkToFit="1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Alignment="1" applyProtection="1">
      <alignment/>
      <protection/>
    </xf>
    <xf numFmtId="3" fontId="8" fillId="2" borderId="6" xfId="0" applyNumberFormat="1" applyFont="1" applyFill="1" applyBorder="1" applyAlignment="1">
      <alignment/>
    </xf>
    <xf numFmtId="0" fontId="15" fillId="2" borderId="0" xfId="0" applyFont="1" applyFill="1" applyBorder="1" applyAlignment="1" applyProtection="1">
      <alignment/>
      <protection/>
    </xf>
    <xf numFmtId="3" fontId="8" fillId="2" borderId="6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shrinkToFit="1"/>
      <protection/>
    </xf>
    <xf numFmtId="0" fontId="8" fillId="0" borderId="0" xfId="0" applyFont="1" applyAlignment="1">
      <alignment shrinkToFit="1"/>
    </xf>
    <xf numFmtId="172" fontId="15" fillId="2" borderId="0" xfId="0" applyNumberFormat="1" applyFont="1" applyFill="1" applyBorder="1" applyAlignment="1" applyProtection="1">
      <alignment/>
      <protection/>
    </xf>
    <xf numFmtId="172" fontId="15" fillId="2" borderId="0" xfId="0" applyNumberFormat="1" applyFont="1" applyFill="1" applyBorder="1" applyAlignment="1" applyProtection="1">
      <alignment/>
      <protection/>
    </xf>
    <xf numFmtId="172" fontId="1" fillId="2" borderId="0" xfId="0" applyNumberFormat="1" applyFont="1" applyFill="1" applyAlignment="1" applyProtection="1">
      <alignment/>
      <protection/>
    </xf>
    <xf numFmtId="0" fontId="1" fillId="2" borderId="7" xfId="0" applyFont="1" applyFill="1" applyBorder="1" applyAlignment="1" applyProtection="1">
      <alignment horizontal="center"/>
      <protection/>
    </xf>
    <xf numFmtId="3" fontId="8" fillId="2" borderId="8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right"/>
      <protection/>
    </xf>
    <xf numFmtId="3" fontId="8" fillId="2" borderId="5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3" fontId="8" fillId="2" borderId="5" xfId="0" applyNumberFormat="1" applyFon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 shrinkToFit="1"/>
      <protection/>
    </xf>
    <xf numFmtId="3" fontId="17" fillId="2" borderId="6" xfId="0" applyNumberFormat="1" applyFont="1" applyFill="1" applyBorder="1" applyAlignment="1">
      <alignment/>
    </xf>
    <xf numFmtId="0" fontId="18" fillId="2" borderId="0" xfId="0" applyFont="1" applyFill="1" applyBorder="1" applyAlignment="1" applyProtection="1">
      <alignment horizontal="center"/>
      <protection/>
    </xf>
    <xf numFmtId="3" fontId="17" fillId="2" borderId="5" xfId="0" applyNumberFormat="1" applyFont="1" applyFill="1" applyBorder="1" applyAlignment="1" applyProtection="1">
      <alignment/>
      <protection/>
    </xf>
    <xf numFmtId="172" fontId="18" fillId="2" borderId="0" xfId="0" applyNumberFormat="1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2" borderId="5" xfId="0" applyFill="1" applyBorder="1" applyAlignment="1" applyProtection="1">
      <alignment shrinkToFit="1"/>
      <protection/>
    </xf>
    <xf numFmtId="0" fontId="1" fillId="2" borderId="4" xfId="0" applyFont="1" applyFill="1" applyBorder="1" applyAlignment="1" applyProtection="1">
      <alignment/>
      <protection/>
    </xf>
    <xf numFmtId="175" fontId="19" fillId="2" borderId="3" xfId="0" applyNumberFormat="1" applyFont="1" applyFill="1" applyBorder="1" applyAlignment="1" applyProtection="1">
      <alignment/>
      <protection/>
    </xf>
    <xf numFmtId="175" fontId="20" fillId="2" borderId="10" xfId="0" applyNumberFormat="1" applyFont="1" applyFill="1" applyBorder="1" applyAlignment="1" applyProtection="1">
      <alignment/>
      <protection/>
    </xf>
    <xf numFmtId="175" fontId="19" fillId="2" borderId="10" xfId="0" applyNumberFormat="1" applyFont="1" applyFill="1" applyBorder="1" applyAlignment="1" applyProtection="1">
      <alignment/>
      <protection/>
    </xf>
    <xf numFmtId="172" fontId="19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174" fontId="19" fillId="2" borderId="4" xfId="0" applyNumberFormat="1" applyFont="1" applyFill="1" applyBorder="1" applyAlignment="1" applyProtection="1">
      <alignment/>
      <protection/>
    </xf>
    <xf numFmtId="175" fontId="19" fillId="2" borderId="11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/>
      <protection/>
    </xf>
    <xf numFmtId="3" fontId="21" fillId="2" borderId="12" xfId="0" applyNumberFormat="1" applyFont="1" applyFill="1" applyBorder="1" applyAlignment="1" applyProtection="1">
      <alignment/>
      <protection/>
    </xf>
    <xf numFmtId="3" fontId="21" fillId="2" borderId="13" xfId="0" applyNumberFormat="1" applyFont="1" applyFill="1" applyBorder="1" applyAlignment="1" applyProtection="1">
      <alignment/>
      <protection/>
    </xf>
    <xf numFmtId="172" fontId="22" fillId="2" borderId="0" xfId="0" applyNumberFormat="1" applyFont="1" applyFill="1" applyBorder="1" applyAlignment="1" applyProtection="1">
      <alignment/>
      <protection/>
    </xf>
    <xf numFmtId="187" fontId="4" fillId="2" borderId="14" xfId="17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 horizontal="center"/>
      <protection/>
    </xf>
    <xf numFmtId="3" fontId="0" fillId="2" borderId="5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 shrinkToFit="1"/>
      <protection/>
    </xf>
    <xf numFmtId="3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186" fontId="0" fillId="2" borderId="0" xfId="17" applyNumberFormat="1" applyFill="1" applyAlignment="1" applyProtection="1">
      <alignment horizontal="left" readingOrder="2"/>
      <protection/>
    </xf>
    <xf numFmtId="186" fontId="0" fillId="2" borderId="5" xfId="17" applyNumberFormat="1" applyFill="1" applyBorder="1" applyAlignment="1" applyProtection="1">
      <alignment horizontal="left" readingOrder="2"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1" fillId="2" borderId="5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72" fontId="17" fillId="2" borderId="8" xfId="0" applyNumberFormat="1" applyFont="1" applyFill="1" applyBorder="1" applyAlignment="1" applyProtection="1">
      <alignment/>
      <protection/>
    </xf>
    <xf numFmtId="186" fontId="1" fillId="2" borderId="0" xfId="17" applyNumberFormat="1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21" fillId="2" borderId="13" xfId="0" applyNumberFormat="1" applyFont="1" applyFill="1" applyBorder="1" applyAlignment="1" applyProtection="1">
      <alignment/>
      <protection/>
    </xf>
    <xf numFmtId="3" fontId="8" fillId="2" borderId="6" xfId="0" applyNumberFormat="1" applyFont="1" applyFill="1" applyBorder="1" applyAlignment="1" applyProtection="1">
      <alignment/>
      <protection/>
    </xf>
    <xf numFmtId="3" fontId="8" fillId="2" borderId="6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186" fontId="1" fillId="2" borderId="5" xfId="17" applyNumberFormat="1" applyFont="1" applyFill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/>
    </xf>
    <xf numFmtId="0" fontId="6" fillId="0" borderId="3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4" fillId="2" borderId="5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3" fontId="0" fillId="2" borderId="1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2" fillId="2" borderId="15" xfId="0" applyFont="1" applyFill="1" applyBorder="1" applyAlignment="1" applyProtection="1">
      <alignment/>
      <protection/>
    </xf>
    <xf numFmtId="0" fontId="2" fillId="2" borderId="16" xfId="0" applyFont="1" applyFill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7" fillId="0" borderId="8" xfId="0" applyFont="1" applyBorder="1" applyAlignment="1">
      <alignment/>
    </xf>
    <xf numFmtId="3" fontId="0" fillId="2" borderId="17" xfId="0" applyNumberFormat="1" applyFont="1" applyFill="1" applyBorder="1" applyAlignment="1" applyProtection="1">
      <alignment/>
      <protection locked="0"/>
    </xf>
    <xf numFmtId="3" fontId="8" fillId="2" borderId="8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72" fontId="11" fillId="2" borderId="17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3" fontId="11" fillId="2" borderId="1" xfId="0" applyNumberFormat="1" applyFont="1" applyFill="1" applyBorder="1" applyAlignment="1" applyProtection="1">
      <alignment/>
      <protection/>
    </xf>
    <xf numFmtId="3" fontId="11" fillId="0" borderId="1" xfId="0" applyNumberFormat="1" applyFont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4" fillId="2" borderId="7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172" fontId="21" fillId="2" borderId="12" xfId="0" applyNumberFormat="1" applyFont="1" applyFill="1" applyBorder="1" applyAlignment="1" applyProtection="1">
      <alignment/>
      <protection/>
    </xf>
    <xf numFmtId="0" fontId="21" fillId="0" borderId="12" xfId="0" applyFont="1" applyBorder="1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5" fontId="0" fillId="2" borderId="18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4" fillId="2" borderId="0" xfId="0" applyFont="1" applyFill="1" applyAlignment="1" applyProtection="1">
      <alignment horizontal="left"/>
      <protection/>
    </xf>
    <xf numFmtId="0" fontId="1" fillId="2" borderId="5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77" fontId="6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Border="1" applyAlignment="1" applyProtection="1">
      <alignment horizontal="center"/>
      <protection/>
    </xf>
    <xf numFmtId="172" fontId="11" fillId="2" borderId="0" xfId="0" applyNumberFormat="1" applyFont="1" applyFill="1" applyBorder="1" applyAlignment="1" applyProtection="1" quotePrefix="1">
      <alignment/>
      <protection/>
    </xf>
    <xf numFmtId="0" fontId="11" fillId="2" borderId="0" xfId="0" applyFont="1" applyFill="1" applyBorder="1" applyAlignment="1" applyProtection="1">
      <alignment/>
      <protection/>
    </xf>
    <xf numFmtId="172" fontId="11" fillId="2" borderId="8" xfId="0" applyNumberFormat="1" applyFont="1" applyFill="1" applyBorder="1" applyAlignment="1" applyProtection="1">
      <alignment/>
      <protection/>
    </xf>
    <xf numFmtId="0" fontId="11" fillId="0" borderId="8" xfId="0" applyFont="1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0" fontId="4" fillId="2" borderId="4" xfId="0" applyFont="1" applyFill="1" applyBorder="1" applyAlignment="1">
      <alignment/>
    </xf>
    <xf numFmtId="0" fontId="23" fillId="2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8" fillId="2" borderId="19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3" fontId="11" fillId="2" borderId="5" xfId="0" applyNumberFormat="1" applyFont="1" applyFill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172" fontId="17" fillId="2" borderId="8" xfId="0" applyNumberFormat="1" applyFont="1" applyFill="1" applyBorder="1" applyAlignment="1" applyProtection="1">
      <alignment/>
      <protection/>
    </xf>
    <xf numFmtId="0" fontId="17" fillId="2" borderId="8" xfId="0" applyFont="1" applyFill="1" applyBorder="1" applyAlignment="1">
      <alignment/>
    </xf>
    <xf numFmtId="0" fontId="17" fillId="2" borderId="8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172" fontId="21" fillId="2" borderId="13" xfId="0" applyNumberFormat="1" applyFont="1" applyFill="1" applyBorder="1" applyAlignment="1" applyProtection="1">
      <alignment/>
      <protection/>
    </xf>
    <xf numFmtId="0" fontId="21" fillId="0" borderId="13" xfId="0" applyFont="1" applyBorder="1" applyAlignment="1">
      <alignment/>
    </xf>
    <xf numFmtId="3" fontId="0" fillId="2" borderId="0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7" fillId="2" borderId="17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6" fillId="0" borderId="2" xfId="0" applyNumberFormat="1" applyFont="1" applyBorder="1" applyAlignment="1" applyProtection="1">
      <alignment horizontal="center"/>
      <protection locked="0"/>
    </xf>
    <xf numFmtId="3" fontId="6" fillId="0" borderId="3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/>
    </xf>
    <xf numFmtId="3" fontId="8" fillId="2" borderId="6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4" fillId="2" borderId="15" xfId="0" applyFont="1" applyFill="1" applyBorder="1" applyAlignment="1" applyProtection="1">
      <alignment/>
      <protection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4" fontId="6" fillId="0" borderId="2" xfId="0" applyNumberFormat="1" applyFon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/>
    </xf>
    <xf numFmtId="177" fontId="7" fillId="0" borderId="2" xfId="0" applyNumberFormat="1" applyFont="1" applyFill="1" applyBorder="1" applyAlignment="1" applyProtection="1">
      <alignment horizontal="center"/>
      <protection locked="0"/>
    </xf>
    <xf numFmtId="177" fontId="0" fillId="0" borderId="1" xfId="0" applyNumberFormat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4" fillId="0" borderId="2" xfId="18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14" fillId="2" borderId="7" xfId="0" applyFont="1" applyFill="1" applyBorder="1" applyAlignment="1" applyProtection="1">
      <alignment/>
      <protection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2" borderId="21" xfId="0" applyFill="1" applyBorder="1" applyAlignment="1">
      <alignment horizontal="center"/>
    </xf>
    <xf numFmtId="172" fontId="11" fillId="2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14" fillId="2" borderId="16" xfId="0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75" fontId="13" fillId="0" borderId="2" xfId="0" applyNumberFormat="1" applyFont="1" applyBorder="1" applyAlignment="1" applyProtection="1">
      <alignment horizontal="center"/>
      <protection/>
    </xf>
    <xf numFmtId="175" fontId="11" fillId="0" borderId="1" xfId="0" applyNumberFormat="1" applyFont="1" applyBorder="1" applyAlignment="1" applyProtection="1">
      <alignment horizontal="center"/>
      <protection/>
    </xf>
    <xf numFmtId="175" fontId="11" fillId="0" borderId="3" xfId="0" applyNumberFormat="1" applyFont="1" applyBorder="1" applyAlignment="1" applyProtection="1">
      <alignment horizontal="center"/>
      <protection/>
    </xf>
    <xf numFmtId="1" fontId="7" fillId="0" borderId="2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75" fontId="13" fillId="0" borderId="7" xfId="0" applyNumberFormat="1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2" borderId="15" xfId="0" applyFont="1" applyFill="1" applyBorder="1" applyAlignment="1" applyProtection="1">
      <alignment horizontal="center"/>
      <protection/>
    </xf>
    <xf numFmtId="0" fontId="3" fillId="2" borderId="16" xfId="0" applyFont="1" applyFill="1" applyBorder="1" applyAlignment="1" applyProtection="1">
      <alignment horizontal="center"/>
      <protection/>
    </xf>
    <xf numFmtId="177" fontId="0" fillId="0" borderId="2" xfId="0" applyNumberFormat="1" applyBorder="1" applyAlignment="1" applyProtection="1">
      <alignment horizontal="center"/>
      <protection locked="0"/>
    </xf>
    <xf numFmtId="177" fontId="0" fillId="0" borderId="3" xfId="0" applyNumberFormat="1" applyBorder="1" applyAlignment="1" applyProtection="1">
      <alignment horizontal="center"/>
      <protection locked="0"/>
    </xf>
    <xf numFmtId="172" fontId="4" fillId="2" borderId="0" xfId="0" applyNumberFormat="1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horizontal="center"/>
      <protection/>
    </xf>
    <xf numFmtId="0" fontId="11" fillId="0" borderId="1" xfId="0" applyFont="1" applyBorder="1" applyAlignment="1">
      <alignment/>
    </xf>
    <xf numFmtId="3" fontId="21" fillId="2" borderId="12" xfId="0" applyNumberFormat="1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8" fillId="2" borderId="18" xfId="0" applyFont="1" applyFill="1" applyBorder="1" applyAlignment="1" applyProtection="1">
      <alignment/>
      <protection locked="0"/>
    </xf>
    <xf numFmtId="0" fontId="8" fillId="2" borderId="14" xfId="0" applyFont="1" applyFill="1" applyBorder="1" applyAlignment="1" applyProtection="1">
      <alignment/>
      <protection locked="0"/>
    </xf>
    <xf numFmtId="3" fontId="17" fillId="2" borderId="6" xfId="0" applyNumberFormat="1" applyFont="1" applyFill="1" applyBorder="1" applyAlignment="1" applyProtection="1">
      <alignment/>
      <protection/>
    </xf>
    <xf numFmtId="0" fontId="17" fillId="2" borderId="6" xfId="0" applyFont="1" applyFill="1" applyBorder="1" applyAlignment="1" applyProtection="1">
      <alignment/>
      <protection/>
    </xf>
    <xf numFmtId="3" fontId="21" fillId="2" borderId="12" xfId="0" applyNumberFormat="1" applyFont="1" applyFill="1" applyBorder="1" applyAlignment="1" applyProtection="1">
      <alignment/>
      <protection/>
    </xf>
    <xf numFmtId="172" fontId="11" fillId="2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1" xfId="0" applyFont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Euro" xfId="17"/>
    <cellStyle name="Hyperlink" xfId="18"/>
    <cellStyle name="Percent" xfId="19"/>
    <cellStyle name="Comma [0]" xfId="20"/>
    <cellStyle name="Currency [0]" xfId="21"/>
    <cellStyle name="Currency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12"/>
  <sheetViews>
    <sheetView tabSelected="1" workbookViewId="0" topLeftCell="A1">
      <selection activeCell="Q2" sqref="Q2"/>
    </sheetView>
  </sheetViews>
  <sheetFormatPr defaultColWidth="9.140625" defaultRowHeight="12.75"/>
  <cols>
    <col min="1" max="1" width="3.00390625" style="23" customWidth="1"/>
    <col min="2" max="2" width="0.42578125" style="23" customWidth="1"/>
    <col min="3" max="3" width="8.28125" style="14" customWidth="1"/>
    <col min="4" max="4" width="2.421875" style="14" customWidth="1"/>
    <col min="5" max="5" width="3.7109375" style="14" customWidth="1"/>
    <col min="6" max="6" width="19.140625" style="14" customWidth="1"/>
    <col min="7" max="7" width="9.140625" style="14" customWidth="1"/>
    <col min="8" max="8" width="3.28125" style="14" customWidth="1"/>
    <col min="9" max="9" width="11.00390625" style="14" customWidth="1"/>
    <col min="10" max="10" width="3.00390625" style="14" customWidth="1"/>
    <col min="11" max="11" width="1.28515625" style="14" customWidth="1"/>
    <col min="12" max="12" width="6.00390625" style="14" customWidth="1"/>
    <col min="13" max="13" width="0.9921875" style="14" customWidth="1"/>
    <col min="14" max="14" width="4.28125" style="14" customWidth="1"/>
    <col min="15" max="15" width="3.7109375" style="14" customWidth="1"/>
    <col min="16" max="16" width="3.140625" style="14" customWidth="1"/>
    <col min="17" max="17" width="3.00390625" style="14" customWidth="1"/>
    <col min="18" max="18" width="4.28125" style="14" customWidth="1"/>
    <col min="19" max="19" width="1.57421875" style="14" customWidth="1"/>
    <col min="20" max="20" width="6.57421875" style="14" customWidth="1"/>
    <col min="21" max="21" width="9.140625" style="14" customWidth="1"/>
    <col min="22" max="22" width="28.421875" style="14" customWidth="1"/>
    <col min="23" max="55" width="9.140625" style="14" customWidth="1"/>
    <col min="56" max="16384" width="9.140625" style="1" customWidth="1"/>
  </cols>
  <sheetData>
    <row r="1" spans="1:251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251" ht="15.75" customHeight="1">
      <c r="A2" s="2"/>
      <c r="B2" s="2"/>
      <c r="D2" s="134" t="s">
        <v>18</v>
      </c>
      <c r="E2" s="134"/>
      <c r="F2" s="134"/>
      <c r="G2" s="6"/>
      <c r="H2" s="6"/>
      <c r="I2" s="2"/>
      <c r="J2" s="130" t="s">
        <v>19</v>
      </c>
      <c r="K2" s="129"/>
      <c r="L2" s="129"/>
      <c r="M2" s="129"/>
      <c r="N2" s="129"/>
      <c r="O2" s="129"/>
      <c r="P2" s="135"/>
      <c r="Q2" s="63"/>
      <c r="R2" s="128" t="s">
        <v>22</v>
      </c>
      <c r="S2" s="129"/>
      <c r="T2" s="129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spans="1:251" ht="15.75" customHeight="1">
      <c r="A3" s="2"/>
      <c r="B3" s="2"/>
      <c r="C3" s="2"/>
      <c r="D3" s="2"/>
      <c r="E3" s="2"/>
      <c r="F3" s="2"/>
      <c r="G3" s="2"/>
      <c r="H3" s="2"/>
      <c r="I3" s="2"/>
      <c r="J3" s="130" t="s">
        <v>20</v>
      </c>
      <c r="K3" s="129"/>
      <c r="L3" s="129"/>
      <c r="M3" s="129"/>
      <c r="N3" s="129"/>
      <c r="O3" s="129"/>
      <c r="P3" s="135"/>
      <c r="Q3" s="63"/>
      <c r="R3" s="128" t="s">
        <v>23</v>
      </c>
      <c r="S3" s="129"/>
      <c r="T3" s="129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251" ht="15.75" customHeight="1">
      <c r="A4" s="2"/>
      <c r="B4" s="2"/>
      <c r="C4" s="2"/>
      <c r="D4" s="2"/>
      <c r="E4" s="2"/>
      <c r="F4" s="2"/>
      <c r="G4" s="2"/>
      <c r="H4" s="2"/>
      <c r="I4" s="2"/>
      <c r="J4" s="130" t="s">
        <v>21</v>
      </c>
      <c r="K4" s="131"/>
      <c r="L4" s="131"/>
      <c r="M4" s="131"/>
      <c r="N4" s="131"/>
      <c r="O4" s="131"/>
      <c r="P4" s="132"/>
      <c r="Q4" s="63"/>
      <c r="R4" s="128" t="s">
        <v>24</v>
      </c>
      <c r="S4" s="129"/>
      <c r="T4" s="129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"/>
      <c r="M5" s="2"/>
      <c r="N5" s="2"/>
      <c r="O5" s="2"/>
      <c r="P5" s="2"/>
      <c r="Q5" s="2"/>
      <c r="R5" s="4"/>
      <c r="S5" s="2"/>
      <c r="T5" s="2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ht="10.5" customHeight="1">
      <c r="A6" s="124" t="s">
        <v>25</v>
      </c>
      <c r="B6" s="110"/>
      <c r="C6" s="110"/>
      <c r="D6" s="110"/>
      <c r="E6" s="110"/>
      <c r="F6" s="110"/>
      <c r="G6" s="110"/>
      <c r="H6" s="110"/>
      <c r="I6" s="110"/>
      <c r="J6" s="124" t="s">
        <v>26</v>
      </c>
      <c r="K6" s="116"/>
      <c r="L6" s="116"/>
      <c r="M6" s="116"/>
      <c r="N6" s="116"/>
      <c r="O6" s="117"/>
      <c r="P6" s="124" t="s">
        <v>27</v>
      </c>
      <c r="Q6" s="234"/>
      <c r="R6" s="234"/>
      <c r="S6" s="110"/>
      <c r="T6" s="17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ht="14.25" customHeight="1">
      <c r="A7" s="126"/>
      <c r="B7" s="123"/>
      <c r="C7" s="123"/>
      <c r="D7" s="123"/>
      <c r="E7" s="123"/>
      <c r="F7" s="123"/>
      <c r="G7" s="123"/>
      <c r="H7" s="123"/>
      <c r="I7" s="123"/>
      <c r="J7" s="138"/>
      <c r="K7" s="139"/>
      <c r="L7" s="139"/>
      <c r="M7" s="139"/>
      <c r="N7" s="139"/>
      <c r="O7" s="125"/>
      <c r="P7" s="235"/>
      <c r="Q7" s="236"/>
      <c r="R7" s="236"/>
      <c r="S7" s="236"/>
      <c r="T7" s="237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ht="10.5" customHeight="1">
      <c r="A8" s="124" t="s">
        <v>28</v>
      </c>
      <c r="B8" s="221"/>
      <c r="C8" s="221"/>
      <c r="D8" s="221"/>
      <c r="E8" s="221"/>
      <c r="F8" s="221"/>
      <c r="G8" s="221"/>
      <c r="H8" s="221"/>
      <c r="I8" s="221"/>
      <c r="J8" s="221"/>
      <c r="K8" s="110"/>
      <c r="L8" s="110"/>
      <c r="M8" s="110"/>
      <c r="N8" s="110"/>
      <c r="O8" s="174"/>
      <c r="P8" s="124" t="s">
        <v>29</v>
      </c>
      <c r="Q8" s="234"/>
      <c r="R8" s="234"/>
      <c r="S8" s="110"/>
      <c r="T8" s="17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ht="14.25" customHeight="1">
      <c r="A9" s="126"/>
      <c r="B9" s="251"/>
      <c r="C9" s="251"/>
      <c r="D9" s="251"/>
      <c r="E9" s="251"/>
      <c r="F9" s="251"/>
      <c r="G9" s="251"/>
      <c r="H9" s="251"/>
      <c r="I9" s="251"/>
      <c r="J9" s="251"/>
      <c r="K9" s="123"/>
      <c r="L9" s="123"/>
      <c r="M9" s="123"/>
      <c r="N9" s="123"/>
      <c r="O9" s="244"/>
      <c r="P9" s="138"/>
      <c r="Q9" s="139"/>
      <c r="R9" s="139"/>
      <c r="S9" s="139"/>
      <c r="T9" s="125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ht="10.5" customHeight="1">
      <c r="A10" s="124" t="s">
        <v>30</v>
      </c>
      <c r="B10" s="110"/>
      <c r="C10" s="110"/>
      <c r="D10" s="110"/>
      <c r="E10" s="110"/>
      <c r="F10" s="110"/>
      <c r="G10" s="110"/>
      <c r="H10" s="110"/>
      <c r="I10" s="110"/>
      <c r="J10" s="124" t="s">
        <v>31</v>
      </c>
      <c r="K10" s="110"/>
      <c r="L10" s="110"/>
      <c r="M10" s="110"/>
      <c r="N10" s="110"/>
      <c r="O10" s="174"/>
      <c r="P10" s="124" t="s">
        <v>0</v>
      </c>
      <c r="Q10" s="110"/>
      <c r="R10" s="110"/>
      <c r="S10" s="110"/>
      <c r="T10" s="17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ht="13.5" customHeight="1">
      <c r="A11" s="243"/>
      <c r="B11" s="123"/>
      <c r="C11" s="123"/>
      <c r="D11" s="123"/>
      <c r="E11" s="123"/>
      <c r="F11" s="123"/>
      <c r="G11" s="123"/>
      <c r="H11" s="123"/>
      <c r="I11" s="123"/>
      <c r="J11" s="138"/>
      <c r="K11" s="139"/>
      <c r="L11" s="139"/>
      <c r="M11" s="139"/>
      <c r="N11" s="139"/>
      <c r="O11" s="125"/>
      <c r="P11" s="138"/>
      <c r="Q11" s="139"/>
      <c r="R11" s="139"/>
      <c r="S11" s="139"/>
      <c r="T11" s="125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10.5" customHeight="1">
      <c r="A12" s="124" t="s">
        <v>32</v>
      </c>
      <c r="B12" s="110"/>
      <c r="C12" s="110"/>
      <c r="D12" s="110"/>
      <c r="E12" s="110"/>
      <c r="F12" s="110"/>
      <c r="G12" s="110"/>
      <c r="H12" s="110"/>
      <c r="I12" s="174"/>
      <c r="J12" s="124" t="s">
        <v>13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7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1" ht="13.5" customHeight="1">
      <c r="A13" s="243"/>
      <c r="B13" s="123"/>
      <c r="C13" s="123"/>
      <c r="D13" s="123"/>
      <c r="E13" s="123"/>
      <c r="F13" s="123"/>
      <c r="G13" s="123"/>
      <c r="H13" s="123"/>
      <c r="I13" s="244"/>
      <c r="J13" s="245"/>
      <c r="K13" s="246"/>
      <c r="L13" s="246"/>
      <c r="M13" s="246"/>
      <c r="N13" s="246"/>
      <c r="O13" s="246"/>
      <c r="P13" s="246"/>
      <c r="Q13" s="246"/>
      <c r="R13" s="246"/>
      <c r="S13" s="246"/>
      <c r="T13" s="247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ht="10.5" customHeight="1">
      <c r="A14" s="124" t="s">
        <v>33</v>
      </c>
      <c r="B14" s="221"/>
      <c r="C14" s="221"/>
      <c r="D14" s="221"/>
      <c r="E14" s="225"/>
      <c r="F14" s="124" t="s">
        <v>34</v>
      </c>
      <c r="G14" s="221"/>
      <c r="H14" s="124" t="s">
        <v>35</v>
      </c>
      <c r="I14" s="110"/>
      <c r="J14" s="248" t="s">
        <v>36</v>
      </c>
      <c r="K14" s="249"/>
      <c r="L14" s="250"/>
      <c r="M14" s="124" t="s">
        <v>37</v>
      </c>
      <c r="N14" s="234"/>
      <c r="O14" s="174"/>
      <c r="P14" s="124" t="s">
        <v>38</v>
      </c>
      <c r="Q14" s="110"/>
      <c r="R14" s="174"/>
      <c r="S14" s="248" t="s">
        <v>39</v>
      </c>
      <c r="T14" s="255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ht="14.25" customHeight="1">
      <c r="A15" s="222"/>
      <c r="B15" s="224"/>
      <c r="C15" s="224"/>
      <c r="D15" s="224"/>
      <c r="E15" s="223"/>
      <c r="F15" s="222"/>
      <c r="G15" s="223"/>
      <c r="H15" s="241"/>
      <c r="I15" s="242"/>
      <c r="J15" s="261"/>
      <c r="K15" s="262"/>
      <c r="L15" s="263"/>
      <c r="M15" s="258" t="str">
        <f>IF(J15=0," ",H15/J15)</f>
        <v> </v>
      </c>
      <c r="N15" s="259"/>
      <c r="O15" s="260"/>
      <c r="P15" s="269"/>
      <c r="Q15" s="242"/>
      <c r="R15" s="270"/>
      <c r="S15" s="238" t="str">
        <f>IF(P15=0," ",H15/P15)</f>
        <v> </v>
      </c>
      <c r="T15" s="239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ht="10.5" customHeight="1">
      <c r="A16" s="124" t="s">
        <v>40</v>
      </c>
      <c r="B16" s="221"/>
      <c r="C16" s="221"/>
      <c r="D16" s="221"/>
      <c r="E16" s="225"/>
      <c r="F16" s="124" t="s">
        <v>41</v>
      </c>
      <c r="G16" s="221"/>
      <c r="H16" s="124" t="s">
        <v>42</v>
      </c>
      <c r="I16" s="110"/>
      <c r="J16" s="264" t="str">
        <f>IF(J17=0," ",H17/J17)</f>
        <v> 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7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ht="14.25" customHeight="1">
      <c r="A17" s="222"/>
      <c r="B17" s="224"/>
      <c r="C17" s="224"/>
      <c r="D17" s="224"/>
      <c r="E17" s="223"/>
      <c r="F17" s="222"/>
      <c r="G17" s="223"/>
      <c r="H17" s="256"/>
      <c r="I17" s="257"/>
      <c r="J17" s="265"/>
      <c r="K17" s="254"/>
      <c r="L17" s="254"/>
      <c r="M17" s="254"/>
      <c r="N17" s="254"/>
      <c r="O17" s="254"/>
      <c r="P17" s="254"/>
      <c r="Q17" s="254"/>
      <c r="R17" s="254"/>
      <c r="S17" s="254"/>
      <c r="T17" s="266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</row>
    <row r="18" spans="1:251" ht="10.5" customHeight="1">
      <c r="A18" s="215"/>
      <c r="B18" s="110"/>
      <c r="C18" s="110"/>
      <c r="D18" s="110"/>
      <c r="E18" s="110"/>
      <c r="F18" s="110"/>
      <c r="G18" s="110"/>
      <c r="H18" s="22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7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ht="15" customHeight="1">
      <c r="A19" s="63"/>
      <c r="B19" s="216" t="s">
        <v>43</v>
      </c>
      <c r="C19" s="157"/>
      <c r="D19" s="157"/>
      <c r="E19" s="157"/>
      <c r="F19" s="157"/>
      <c r="G19" s="217"/>
      <c r="H19" s="63"/>
      <c r="I19" s="240" t="s">
        <v>44</v>
      </c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217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</row>
    <row r="20" spans="1:251" ht="18" customHeight="1">
      <c r="A20" s="218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ht="15.75" customHeight="1">
      <c r="A21" s="29" t="s">
        <v>1</v>
      </c>
      <c r="B21" s="2"/>
      <c r="C21" s="136" t="s">
        <v>45</v>
      </c>
      <c r="D21" s="136"/>
      <c r="E21" s="136"/>
      <c r="F21" s="136"/>
      <c r="G21" s="137"/>
      <c r="H21" s="76"/>
      <c r="I21" s="91" t="s">
        <v>46</v>
      </c>
      <c r="J21" s="93"/>
      <c r="K21" s="94"/>
      <c r="L21" s="267" t="s">
        <v>49</v>
      </c>
      <c r="M21" s="267"/>
      <c r="N21" s="267"/>
      <c r="O21" s="267"/>
      <c r="P21" s="267"/>
      <c r="Q21" s="267"/>
      <c r="R21" s="267"/>
      <c r="S21" s="267"/>
      <c r="T21" s="268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</row>
    <row r="22" spans="1:251" ht="14.25" customHeight="1">
      <c r="A22" s="231"/>
      <c r="B22" s="121"/>
      <c r="C22" s="121"/>
      <c r="D22" s="121"/>
      <c r="E22" s="121"/>
      <c r="F22" s="121"/>
      <c r="G22" s="121"/>
      <c r="H22" s="77"/>
      <c r="I22" s="10" t="s">
        <v>17</v>
      </c>
      <c r="J22" s="16"/>
      <c r="K22" s="55"/>
      <c r="L22" s="233" t="s">
        <v>17</v>
      </c>
      <c r="M22" s="233"/>
      <c r="N22" s="233"/>
      <c r="O22" s="7"/>
      <c r="P22" s="233" t="s">
        <v>54</v>
      </c>
      <c r="Q22" s="233"/>
      <c r="R22" s="233"/>
      <c r="S22" s="7"/>
      <c r="T22" s="17" t="s">
        <v>14</v>
      </c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</row>
    <row r="23" spans="1:23" ht="18" customHeight="1">
      <c r="A23" s="18" t="s">
        <v>2</v>
      </c>
      <c r="B23" s="16"/>
      <c r="C23" s="15" t="s">
        <v>47</v>
      </c>
      <c r="D23" s="2" t="s">
        <v>1</v>
      </c>
      <c r="E23" s="152" t="s">
        <v>50</v>
      </c>
      <c r="F23" s="152"/>
      <c r="G23" s="232"/>
      <c r="H23" s="35"/>
      <c r="I23" s="5"/>
      <c r="J23" s="99"/>
      <c r="K23" s="100"/>
      <c r="L23" s="133"/>
      <c r="M23" s="133"/>
      <c r="N23" s="133"/>
      <c r="O23" s="102"/>
      <c r="P23" s="253" t="str">
        <f aca="true" t="shared" si="0" ref="P23:P29">IF(L23=0," ",L23/$H$15)</f>
        <v> </v>
      </c>
      <c r="Q23" s="254"/>
      <c r="R23" s="254"/>
      <c r="S23" s="27"/>
      <c r="T23" s="83" t="str">
        <f aca="true" t="shared" si="1" ref="T23:T28">IF($L$50=0," ",L23/$L$50*100)</f>
        <v> </v>
      </c>
      <c r="V23" s="190"/>
      <c r="W23" s="191"/>
    </row>
    <row r="24" spans="1:20" ht="18" customHeight="1">
      <c r="A24" s="111"/>
      <c r="B24" s="112"/>
      <c r="C24" s="127" t="s">
        <v>48</v>
      </c>
      <c r="D24" s="2" t="s">
        <v>7</v>
      </c>
      <c r="E24" s="121" t="s">
        <v>51</v>
      </c>
      <c r="F24" s="121"/>
      <c r="G24" s="121"/>
      <c r="H24" s="77"/>
      <c r="I24" s="5"/>
      <c r="J24" s="99"/>
      <c r="K24" s="100"/>
      <c r="L24" s="133"/>
      <c r="M24" s="133"/>
      <c r="N24" s="133"/>
      <c r="O24" s="102"/>
      <c r="P24" s="150" t="str">
        <f t="shared" si="0"/>
        <v> </v>
      </c>
      <c r="Q24" s="151"/>
      <c r="R24" s="151"/>
      <c r="S24" s="27"/>
      <c r="T24" s="83" t="str">
        <f t="shared" si="1"/>
        <v> </v>
      </c>
    </row>
    <row r="25" spans="1:20" ht="18" customHeight="1">
      <c r="A25" s="228"/>
      <c r="B25" s="230"/>
      <c r="C25" s="230"/>
      <c r="D25" s="2" t="s">
        <v>11</v>
      </c>
      <c r="E25" s="121" t="s">
        <v>52</v>
      </c>
      <c r="F25" s="121"/>
      <c r="G25" s="121"/>
      <c r="H25" s="77"/>
      <c r="I25" s="5"/>
      <c r="J25" s="99"/>
      <c r="K25" s="100"/>
      <c r="L25" s="133"/>
      <c r="M25" s="133"/>
      <c r="N25" s="133"/>
      <c r="O25" s="102"/>
      <c r="P25" s="150" t="str">
        <f t="shared" si="0"/>
        <v> </v>
      </c>
      <c r="Q25" s="151"/>
      <c r="R25" s="151"/>
      <c r="S25" s="27"/>
      <c r="T25" s="83" t="str">
        <f t="shared" si="1"/>
        <v> </v>
      </c>
    </row>
    <row r="26" spans="1:20" ht="18" customHeight="1">
      <c r="A26" s="228"/>
      <c r="B26" s="230"/>
      <c r="C26" s="230"/>
      <c r="D26" s="2" t="s">
        <v>12</v>
      </c>
      <c r="E26" s="121" t="s">
        <v>53</v>
      </c>
      <c r="F26" s="121"/>
      <c r="G26" s="121"/>
      <c r="H26" s="77"/>
      <c r="I26" s="5"/>
      <c r="J26" s="99"/>
      <c r="K26" s="100"/>
      <c r="L26" s="133"/>
      <c r="M26" s="133"/>
      <c r="N26" s="133"/>
      <c r="O26" s="102"/>
      <c r="P26" s="150" t="str">
        <f t="shared" si="0"/>
        <v> </v>
      </c>
      <c r="Q26" s="151"/>
      <c r="R26" s="151"/>
      <c r="S26" s="27"/>
      <c r="T26" s="83" t="str">
        <f t="shared" si="1"/>
        <v> </v>
      </c>
    </row>
    <row r="27" spans="1:20" ht="18" customHeight="1">
      <c r="A27" s="228"/>
      <c r="B27" s="230"/>
      <c r="C27" s="230"/>
      <c r="D27" s="2" t="s">
        <v>3</v>
      </c>
      <c r="E27" s="144"/>
      <c r="F27" s="144"/>
      <c r="G27" s="145"/>
      <c r="H27" s="77"/>
      <c r="I27" s="5"/>
      <c r="J27" s="99"/>
      <c r="K27" s="100"/>
      <c r="L27" s="133"/>
      <c r="M27" s="133"/>
      <c r="N27" s="133"/>
      <c r="O27" s="102"/>
      <c r="P27" s="150" t="str">
        <f t="shared" si="0"/>
        <v> </v>
      </c>
      <c r="Q27" s="151"/>
      <c r="R27" s="151"/>
      <c r="S27" s="27"/>
      <c r="T27" s="83" t="str">
        <f t="shared" si="1"/>
        <v> </v>
      </c>
    </row>
    <row r="28" spans="1:20" ht="18" customHeight="1">
      <c r="A28" s="228"/>
      <c r="B28" s="229"/>
      <c r="C28" s="229"/>
      <c r="D28" s="2" t="s">
        <v>4</v>
      </c>
      <c r="E28" s="200"/>
      <c r="F28" s="200"/>
      <c r="G28" s="201"/>
      <c r="H28" s="77"/>
      <c r="I28" s="5"/>
      <c r="J28" s="99"/>
      <c r="K28" s="100"/>
      <c r="L28" s="133"/>
      <c r="M28" s="133"/>
      <c r="N28" s="133"/>
      <c r="O28" s="102"/>
      <c r="P28" s="150" t="str">
        <f t="shared" si="0"/>
        <v> </v>
      </c>
      <c r="Q28" s="151"/>
      <c r="R28" s="151"/>
      <c r="S28" s="27"/>
      <c r="T28" s="83" t="str">
        <f t="shared" si="1"/>
        <v> </v>
      </c>
    </row>
    <row r="29" spans="1:20" ht="18" customHeight="1">
      <c r="A29" s="228"/>
      <c r="B29" s="229"/>
      <c r="C29" s="229"/>
      <c r="D29" s="2" t="s">
        <v>5</v>
      </c>
      <c r="E29" s="200"/>
      <c r="F29" s="200"/>
      <c r="G29" s="201"/>
      <c r="H29" s="77"/>
      <c r="I29" s="5"/>
      <c r="J29" s="99"/>
      <c r="K29" s="100"/>
      <c r="L29" s="133"/>
      <c r="M29" s="133"/>
      <c r="N29" s="133"/>
      <c r="O29" s="102"/>
      <c r="P29" s="150" t="str">
        <f t="shared" si="0"/>
        <v> </v>
      </c>
      <c r="Q29" s="151"/>
      <c r="R29" s="151"/>
      <c r="S29" s="27"/>
      <c r="T29" s="83" t="str">
        <f>IF($L$50=0," ",L29/$L$50*100)</f>
        <v> </v>
      </c>
    </row>
    <row r="30" spans="1:25" ht="18" customHeight="1" thickBot="1">
      <c r="A30" s="19"/>
      <c r="B30" s="41"/>
      <c r="C30" s="41"/>
      <c r="D30" s="41"/>
      <c r="E30" s="41"/>
      <c r="F30" s="41"/>
      <c r="G30" s="41"/>
      <c r="H30" s="58"/>
      <c r="I30" s="66">
        <f>SUM(I23:I29)</f>
        <v>0</v>
      </c>
      <c r="J30" s="67"/>
      <c r="K30" s="68">
        <f>SUM(K23:N29)</f>
        <v>0</v>
      </c>
      <c r="L30" s="278">
        <f>SUM(L23:N29)</f>
        <v>0</v>
      </c>
      <c r="M30" s="279"/>
      <c r="N30" s="279"/>
      <c r="O30" s="69"/>
      <c r="P30" s="207">
        <f>IF(L30=0,"",L30/$H$15)</f>
      </c>
      <c r="Q30" s="208"/>
      <c r="R30" s="208"/>
      <c r="S30" s="69"/>
      <c r="T30" s="84" t="str">
        <f>IF($K$50=0," ",L30/$L$50*100)</f>
        <v> </v>
      </c>
      <c r="U30" s="2"/>
      <c r="V30" s="2"/>
      <c r="W30" s="2"/>
      <c r="X30" s="2"/>
      <c r="Y30" s="2"/>
    </row>
    <row r="31" spans="1:25" ht="15" customHeight="1">
      <c r="A31" s="18" t="s">
        <v>6</v>
      </c>
      <c r="B31" s="16"/>
      <c r="C31" s="15" t="s">
        <v>55</v>
      </c>
      <c r="D31" s="2" t="s">
        <v>1</v>
      </c>
      <c r="E31" s="121" t="s">
        <v>57</v>
      </c>
      <c r="F31" s="121"/>
      <c r="G31" s="115"/>
      <c r="H31" s="35"/>
      <c r="I31" s="2"/>
      <c r="J31" s="7"/>
      <c r="K31" s="56">
        <f aca="true" t="shared" si="2" ref="K31:K50">SUM(K24:N30)</f>
        <v>0</v>
      </c>
      <c r="L31" s="41"/>
      <c r="M31" s="41"/>
      <c r="N31" s="41"/>
      <c r="O31" s="40"/>
      <c r="P31" s="210"/>
      <c r="Q31" s="210"/>
      <c r="R31" s="210"/>
      <c r="S31" s="210"/>
      <c r="T31" s="211"/>
      <c r="U31" s="2"/>
      <c r="V31" s="2"/>
      <c r="W31" s="2"/>
      <c r="X31" s="2"/>
      <c r="Y31" s="2"/>
    </row>
    <row r="32" spans="1:25" ht="12.75" customHeight="1">
      <c r="A32" s="19"/>
      <c r="B32" s="16"/>
      <c r="C32" s="15" t="s">
        <v>56</v>
      </c>
      <c r="D32" s="15"/>
      <c r="E32" s="121" t="s">
        <v>58</v>
      </c>
      <c r="F32" s="121"/>
      <c r="G32" s="115"/>
      <c r="H32" s="77"/>
      <c r="I32" s="5"/>
      <c r="J32" s="7"/>
      <c r="K32" s="56">
        <f t="shared" si="2"/>
        <v>0</v>
      </c>
      <c r="L32" s="133"/>
      <c r="M32" s="133"/>
      <c r="N32" s="133"/>
      <c r="O32" s="103"/>
      <c r="P32" s="253" t="str">
        <f>IF(L32=0," ",L32/$H$15)</f>
        <v> </v>
      </c>
      <c r="Q32" s="254"/>
      <c r="R32" s="254"/>
      <c r="S32" s="27"/>
      <c r="T32" s="28"/>
      <c r="U32" s="2"/>
      <c r="V32" s="192"/>
      <c r="W32" s="193"/>
      <c r="X32" s="193"/>
      <c r="Y32" s="2"/>
    </row>
    <row r="33" spans="1:25" ht="18" customHeight="1">
      <c r="A33" s="228"/>
      <c r="B33" s="229"/>
      <c r="C33" s="229"/>
      <c r="D33" s="2" t="s">
        <v>7</v>
      </c>
      <c r="E33" s="144"/>
      <c r="F33" s="144"/>
      <c r="G33" s="145"/>
      <c r="H33" s="77"/>
      <c r="I33" s="5"/>
      <c r="J33" s="7"/>
      <c r="K33" s="56">
        <f t="shared" si="2"/>
        <v>0</v>
      </c>
      <c r="L33" s="133"/>
      <c r="M33" s="133"/>
      <c r="N33" s="133"/>
      <c r="O33" s="103"/>
      <c r="P33" s="150" t="str">
        <f>IF(L33=0," ",L33/$H$15)</f>
        <v> </v>
      </c>
      <c r="Q33" s="151"/>
      <c r="R33" s="151"/>
      <c r="S33" s="27"/>
      <c r="T33" s="28"/>
      <c r="U33" s="2"/>
      <c r="V33" s="2"/>
      <c r="W33" s="2"/>
      <c r="X33" s="2"/>
      <c r="Y33" s="2"/>
    </row>
    <row r="34" spans="1:25" ht="18" customHeight="1">
      <c r="A34" s="228"/>
      <c r="B34" s="229"/>
      <c r="C34" s="229"/>
      <c r="D34" s="2" t="s">
        <v>11</v>
      </c>
      <c r="E34" s="200"/>
      <c r="F34" s="200"/>
      <c r="G34" s="201"/>
      <c r="H34" s="77"/>
      <c r="I34" s="5"/>
      <c r="J34" s="7"/>
      <c r="K34" s="56">
        <f t="shared" si="2"/>
        <v>0</v>
      </c>
      <c r="L34" s="133"/>
      <c r="M34" s="133"/>
      <c r="N34" s="133"/>
      <c r="O34" s="103"/>
      <c r="P34" s="150" t="str">
        <f>IF(L34=0," ",L34/$H$15)</f>
        <v> </v>
      </c>
      <c r="Q34" s="151"/>
      <c r="R34" s="151"/>
      <c r="S34" s="27"/>
      <c r="T34" s="28"/>
      <c r="U34" s="2"/>
      <c r="V34" s="2"/>
      <c r="W34" s="2"/>
      <c r="X34" s="2"/>
      <c r="Y34" s="2"/>
    </row>
    <row r="35" spans="1:20" ht="18" customHeight="1" thickBot="1">
      <c r="A35" s="19"/>
      <c r="B35" s="41"/>
      <c r="C35" s="41"/>
      <c r="D35" s="41"/>
      <c r="E35" s="41"/>
      <c r="F35" s="41"/>
      <c r="G35" s="41"/>
      <c r="H35" s="58"/>
      <c r="I35" s="43">
        <f>SUM(I32:I34)</f>
        <v>0</v>
      </c>
      <c r="J35" s="44"/>
      <c r="K35" s="56">
        <f t="shared" si="2"/>
        <v>0</v>
      </c>
      <c r="L35" s="120">
        <f>SUM(L32:N34)</f>
        <v>0</v>
      </c>
      <c r="M35" s="120"/>
      <c r="N35" s="120"/>
      <c r="O35" s="8"/>
      <c r="P35" s="113">
        <f>IF(L35=0,"",L35/$H$15)</f>
      </c>
      <c r="Q35" s="209"/>
      <c r="R35" s="209"/>
      <c r="S35" s="27"/>
      <c r="T35" s="85" t="str">
        <f>IF($K$50=0," ",L35/$L$50*100)</f>
        <v> </v>
      </c>
    </row>
    <row r="36" spans="1:20" ht="11.25" customHeight="1">
      <c r="A36" s="35"/>
      <c r="B36" s="41"/>
      <c r="C36" s="41"/>
      <c r="D36" s="41"/>
      <c r="E36" s="41"/>
      <c r="F36" s="41"/>
      <c r="G36" s="41"/>
      <c r="H36" s="58"/>
      <c r="I36" s="41"/>
      <c r="J36" s="40"/>
      <c r="K36" s="56">
        <f t="shared" si="2"/>
        <v>0</v>
      </c>
      <c r="L36" s="252"/>
      <c r="M36" s="252"/>
      <c r="N36" s="252"/>
      <c r="O36" s="40"/>
      <c r="P36" s="41"/>
      <c r="Q36" s="41"/>
      <c r="R36" s="41"/>
      <c r="S36" s="41"/>
      <c r="T36" s="38"/>
    </row>
    <row r="37" spans="1:20" ht="11.25" customHeight="1">
      <c r="A37" s="18" t="s">
        <v>8</v>
      </c>
      <c r="B37" s="16"/>
      <c r="C37" s="15" t="s">
        <v>59</v>
      </c>
      <c r="D37" s="2" t="s">
        <v>1</v>
      </c>
      <c r="E37" s="121" t="s">
        <v>61</v>
      </c>
      <c r="F37" s="121"/>
      <c r="G37" s="115"/>
      <c r="H37" s="58"/>
      <c r="I37" s="41"/>
      <c r="J37" s="40"/>
      <c r="K37" s="56">
        <f t="shared" si="2"/>
        <v>0</v>
      </c>
      <c r="L37" s="41"/>
      <c r="M37" s="41"/>
      <c r="N37" s="41"/>
      <c r="O37" s="40"/>
      <c r="P37" s="41"/>
      <c r="Q37" s="41"/>
      <c r="R37" s="41"/>
      <c r="S37" s="41"/>
      <c r="T37" s="38"/>
    </row>
    <row r="38" spans="1:20" ht="12" customHeight="1">
      <c r="A38" s="31"/>
      <c r="B38" s="39"/>
      <c r="C38" s="15" t="s">
        <v>60</v>
      </c>
      <c r="D38" s="39"/>
      <c r="E38" s="121" t="s">
        <v>62</v>
      </c>
      <c r="F38" s="121"/>
      <c r="G38" s="121"/>
      <c r="H38" s="77"/>
      <c r="I38" s="5"/>
      <c r="J38" s="7"/>
      <c r="K38" s="56">
        <f t="shared" si="2"/>
        <v>0</v>
      </c>
      <c r="L38" s="133"/>
      <c r="M38" s="133"/>
      <c r="N38" s="133"/>
      <c r="O38" s="42"/>
      <c r="P38" s="253" t="str">
        <f aca="true" t="shared" si="3" ref="P38:P45">IF(L38=0," ",L38/$H$15)</f>
        <v> </v>
      </c>
      <c r="Q38" s="254"/>
      <c r="R38" s="254"/>
      <c r="S38" s="27"/>
      <c r="T38" s="28"/>
    </row>
    <row r="39" spans="1:20" ht="18" customHeight="1">
      <c r="A39" s="228"/>
      <c r="B39" s="166"/>
      <c r="C39" s="166"/>
      <c r="D39" s="166"/>
      <c r="E39" s="121" t="s">
        <v>63</v>
      </c>
      <c r="F39" s="121"/>
      <c r="G39" s="121"/>
      <c r="H39" s="77"/>
      <c r="I39" s="5"/>
      <c r="J39" s="7"/>
      <c r="K39" s="56">
        <f t="shared" si="2"/>
        <v>0</v>
      </c>
      <c r="L39" s="133"/>
      <c r="M39" s="133"/>
      <c r="N39" s="133"/>
      <c r="O39" s="42"/>
      <c r="P39" s="150" t="str">
        <f t="shared" si="3"/>
        <v> </v>
      </c>
      <c r="Q39" s="151"/>
      <c r="R39" s="151"/>
      <c r="S39" s="27"/>
      <c r="T39" s="28"/>
    </row>
    <row r="40" spans="1:20" ht="18" customHeight="1">
      <c r="A40" s="228"/>
      <c r="B40" s="166"/>
      <c r="C40" s="166"/>
      <c r="D40" s="166"/>
      <c r="E40" s="121" t="s">
        <v>64</v>
      </c>
      <c r="F40" s="121"/>
      <c r="G40" s="121"/>
      <c r="H40" s="77"/>
      <c r="I40" s="5"/>
      <c r="J40" s="7"/>
      <c r="K40" s="56">
        <f t="shared" si="2"/>
        <v>0</v>
      </c>
      <c r="L40" s="133"/>
      <c r="M40" s="133"/>
      <c r="N40" s="133"/>
      <c r="O40" s="42"/>
      <c r="P40" s="150" t="str">
        <f t="shared" si="3"/>
        <v> </v>
      </c>
      <c r="Q40" s="151"/>
      <c r="R40" s="151"/>
      <c r="S40" s="27"/>
      <c r="T40" s="28"/>
    </row>
    <row r="41" spans="1:20" ht="18" customHeight="1">
      <c r="A41" s="228"/>
      <c r="B41" s="166"/>
      <c r="C41" s="166"/>
      <c r="D41" s="166"/>
      <c r="E41" s="121" t="s">
        <v>65</v>
      </c>
      <c r="F41" s="121"/>
      <c r="G41" s="121"/>
      <c r="H41" s="77"/>
      <c r="I41" s="5"/>
      <c r="J41" s="7"/>
      <c r="K41" s="56">
        <f t="shared" si="2"/>
        <v>0</v>
      </c>
      <c r="L41" s="133"/>
      <c r="M41" s="133"/>
      <c r="N41" s="133"/>
      <c r="O41" s="42"/>
      <c r="P41" s="150" t="str">
        <f t="shared" si="3"/>
        <v> </v>
      </c>
      <c r="Q41" s="151"/>
      <c r="R41" s="151"/>
      <c r="S41" s="27"/>
      <c r="T41" s="28"/>
    </row>
    <row r="42" spans="1:20" ht="18" customHeight="1">
      <c r="A42" s="228"/>
      <c r="B42" s="166"/>
      <c r="C42" s="166"/>
      <c r="D42" s="166"/>
      <c r="E42" s="121" t="s">
        <v>66</v>
      </c>
      <c r="F42" s="121"/>
      <c r="G42" s="121"/>
      <c r="H42" s="77"/>
      <c r="I42" s="5"/>
      <c r="J42" s="7"/>
      <c r="K42" s="56">
        <f t="shared" si="2"/>
        <v>0</v>
      </c>
      <c r="L42" s="133"/>
      <c r="M42" s="133"/>
      <c r="N42" s="133"/>
      <c r="O42" s="42"/>
      <c r="P42" s="150" t="str">
        <f t="shared" si="3"/>
        <v> </v>
      </c>
      <c r="Q42" s="151"/>
      <c r="R42" s="151"/>
      <c r="S42" s="27"/>
      <c r="T42" s="28"/>
    </row>
    <row r="43" spans="1:20" ht="18" customHeight="1">
      <c r="A43" s="228"/>
      <c r="B43" s="166"/>
      <c r="C43" s="166"/>
      <c r="D43" s="166"/>
      <c r="E43" s="121" t="s">
        <v>67</v>
      </c>
      <c r="F43" s="121"/>
      <c r="G43" s="121"/>
      <c r="H43" s="77"/>
      <c r="I43" s="5"/>
      <c r="J43" s="7"/>
      <c r="K43" s="56">
        <f t="shared" si="2"/>
        <v>0</v>
      </c>
      <c r="L43" s="133"/>
      <c r="M43" s="133"/>
      <c r="N43" s="133"/>
      <c r="O43" s="42"/>
      <c r="P43" s="150" t="str">
        <f t="shared" si="3"/>
        <v> </v>
      </c>
      <c r="Q43" s="151"/>
      <c r="R43" s="151"/>
      <c r="S43" s="27"/>
      <c r="T43" s="28"/>
    </row>
    <row r="44" spans="1:20" ht="18" customHeight="1">
      <c r="A44" s="228"/>
      <c r="B44" s="166"/>
      <c r="C44" s="166"/>
      <c r="D44" s="166"/>
      <c r="E44" s="65" t="s">
        <v>16</v>
      </c>
      <c r="F44" s="144"/>
      <c r="G44" s="145"/>
      <c r="H44" s="109"/>
      <c r="I44" s="5"/>
      <c r="J44" s="7"/>
      <c r="K44" s="56">
        <f t="shared" si="2"/>
        <v>0</v>
      </c>
      <c r="L44" s="133"/>
      <c r="M44" s="133"/>
      <c r="N44" s="133"/>
      <c r="O44" s="42"/>
      <c r="P44" s="150" t="str">
        <f t="shared" si="3"/>
        <v> </v>
      </c>
      <c r="Q44" s="151"/>
      <c r="R44" s="151"/>
      <c r="S44" s="27"/>
      <c r="T44" s="28"/>
    </row>
    <row r="45" spans="1:20" ht="18" customHeight="1" thickBot="1">
      <c r="A45" s="19"/>
      <c r="B45" s="37"/>
      <c r="C45" s="37"/>
      <c r="D45" s="37"/>
      <c r="E45" s="37"/>
      <c r="F45" s="37"/>
      <c r="G45" s="37"/>
      <c r="H45" s="58"/>
      <c r="I45" s="43">
        <f>SUM(I38:I44)</f>
        <v>0</v>
      </c>
      <c r="J45" s="2"/>
      <c r="K45" s="56">
        <f t="shared" si="2"/>
        <v>0</v>
      </c>
      <c r="L45" s="119">
        <f>SUM(L38:N44)</f>
        <v>0</v>
      </c>
      <c r="M45" s="119"/>
      <c r="N45" s="119"/>
      <c r="O45" s="8"/>
      <c r="P45" s="113" t="str">
        <f t="shared" si="3"/>
        <v> </v>
      </c>
      <c r="Q45" s="140"/>
      <c r="R45" s="140"/>
      <c r="S45" s="86"/>
      <c r="T45" s="85" t="str">
        <f>IF($K$50=0," ",L45/$L$50*100)</f>
        <v> </v>
      </c>
    </row>
    <row r="46" spans="1:20" ht="15.75" customHeight="1">
      <c r="A46" s="228"/>
      <c r="B46" s="166"/>
      <c r="C46" s="166"/>
      <c r="D46" s="2" t="s">
        <v>7</v>
      </c>
      <c r="E46" s="121" t="s">
        <v>68</v>
      </c>
      <c r="F46" s="121"/>
      <c r="G46" s="115"/>
      <c r="H46" s="78"/>
      <c r="I46" s="40"/>
      <c r="J46" s="7"/>
      <c r="K46" s="56">
        <f t="shared" si="2"/>
        <v>0</v>
      </c>
      <c r="L46" s="37"/>
      <c r="M46" s="37"/>
      <c r="N46" s="37"/>
      <c r="O46" s="42"/>
      <c r="P46" s="37"/>
      <c r="Q46" s="37"/>
      <c r="R46" s="37"/>
      <c r="S46" s="87"/>
      <c r="T46" s="88"/>
    </row>
    <row r="47" spans="1:20" ht="18" customHeight="1">
      <c r="A47" s="228"/>
      <c r="B47" s="166"/>
      <c r="C47" s="166"/>
      <c r="D47" s="166"/>
      <c r="E47" s="121" t="s">
        <v>69</v>
      </c>
      <c r="F47" s="121"/>
      <c r="G47" s="121"/>
      <c r="H47" s="77"/>
      <c r="I47" s="5"/>
      <c r="J47" s="101"/>
      <c r="K47" s="56">
        <f t="shared" si="2"/>
        <v>0</v>
      </c>
      <c r="L47" s="133"/>
      <c r="M47" s="133"/>
      <c r="N47" s="133"/>
      <c r="O47" s="8"/>
      <c r="P47" s="253" t="str">
        <f>IF(L47=0," ",L47/$H$15)</f>
        <v> </v>
      </c>
      <c r="Q47" s="254"/>
      <c r="R47" s="254"/>
      <c r="S47" s="196"/>
      <c r="T47" s="197"/>
    </row>
    <row r="48" spans="1:20" ht="18" customHeight="1">
      <c r="A48" s="228"/>
      <c r="B48" s="229"/>
      <c r="C48" s="229"/>
      <c r="D48" s="229"/>
      <c r="E48" s="121" t="s">
        <v>70</v>
      </c>
      <c r="F48" s="121"/>
      <c r="G48" s="115"/>
      <c r="H48" s="77"/>
      <c r="I48" s="5"/>
      <c r="J48" s="2"/>
      <c r="K48" s="56">
        <f t="shared" si="2"/>
        <v>0</v>
      </c>
      <c r="L48" s="133"/>
      <c r="M48" s="133"/>
      <c r="N48" s="133"/>
      <c r="O48" s="8"/>
      <c r="P48" s="150" t="str">
        <f>IF(L48=0," ",L48/$H$15)</f>
        <v> </v>
      </c>
      <c r="Q48" s="151"/>
      <c r="R48" s="151"/>
      <c r="S48" s="86"/>
      <c r="T48" s="89"/>
    </row>
    <row r="49" spans="1:20" ht="18" customHeight="1" thickBot="1">
      <c r="A49" s="35"/>
      <c r="B49" s="7"/>
      <c r="C49" s="7"/>
      <c r="D49" s="7"/>
      <c r="E49" s="7"/>
      <c r="F49" s="7"/>
      <c r="G49" s="7"/>
      <c r="H49" s="77"/>
      <c r="I49" s="45">
        <f>SUM(I47:I48)</f>
        <v>0</v>
      </c>
      <c r="J49" s="46"/>
      <c r="K49" s="56">
        <f t="shared" si="2"/>
        <v>0</v>
      </c>
      <c r="L49" s="226">
        <f>SUM(L47:N48)</f>
        <v>0</v>
      </c>
      <c r="M49" s="227"/>
      <c r="N49" s="227"/>
      <c r="O49" s="8"/>
      <c r="P49" s="113" t="str">
        <f>IF(L49=0," ",L49/$H$15)</f>
        <v> </v>
      </c>
      <c r="Q49" s="140"/>
      <c r="R49" s="140"/>
      <c r="S49" s="86"/>
      <c r="T49" s="85" t="str">
        <f>IF($L$50=0," ",L49/$L$50*100)</f>
        <v> </v>
      </c>
    </row>
    <row r="50" spans="1:22" ht="22.5" customHeight="1" thickBot="1">
      <c r="A50" s="19"/>
      <c r="B50" s="41"/>
      <c r="C50" s="167" t="s">
        <v>71</v>
      </c>
      <c r="D50" s="129"/>
      <c r="E50" s="129"/>
      <c r="F50" s="129"/>
      <c r="G50" s="135"/>
      <c r="H50" s="77"/>
      <c r="I50" s="95">
        <f>+I30+I35+I45+I49</f>
        <v>0</v>
      </c>
      <c r="J50" s="46"/>
      <c r="K50" s="59">
        <f t="shared" si="2"/>
        <v>0</v>
      </c>
      <c r="L50" s="280">
        <f>+L30+L35+L45+L49</f>
        <v>0</v>
      </c>
      <c r="M50" s="280"/>
      <c r="N50" s="280"/>
      <c r="O50" s="97"/>
      <c r="P50" s="163" t="str">
        <f>IF(L50=0," ",L50/$H$15)</f>
        <v> </v>
      </c>
      <c r="Q50" s="164"/>
      <c r="R50" s="164"/>
      <c r="S50" s="86"/>
      <c r="T50" s="90" t="str">
        <f>IF($L$50=0," ",L50/$L$50*100)</f>
        <v> </v>
      </c>
      <c r="V50" s="26"/>
    </row>
    <row r="51" spans="1:20" ht="10.5" customHeight="1" thickTop="1">
      <c r="A51" s="11"/>
      <c r="B51" s="12"/>
      <c r="C51" s="3"/>
      <c r="D51" s="3"/>
      <c r="E51" s="3"/>
      <c r="F51" s="3"/>
      <c r="G51" s="3"/>
      <c r="H51" s="57"/>
      <c r="I51" s="3"/>
      <c r="J51" s="3"/>
      <c r="K51" s="57"/>
      <c r="L51" s="3"/>
      <c r="M51" s="9"/>
      <c r="N51" s="3"/>
      <c r="O51" s="9"/>
      <c r="P51" s="9"/>
      <c r="Q51" s="9"/>
      <c r="R51" s="9"/>
      <c r="S51" s="9"/>
      <c r="T51" s="13"/>
    </row>
    <row r="52" spans="1:20" ht="12" customHeight="1">
      <c r="A52" s="198" t="s">
        <v>72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</row>
    <row r="53" spans="1:20" ht="15" customHeight="1">
      <c r="A53" s="146"/>
      <c r="B53" s="129"/>
      <c r="C53" s="129"/>
      <c r="D53" s="129"/>
      <c r="E53" s="129"/>
      <c r="F53" s="129"/>
      <c r="G53" s="129"/>
      <c r="H53" s="129"/>
      <c r="I53" s="196" t="s">
        <v>74</v>
      </c>
      <c r="J53" s="196"/>
      <c r="K53" s="196"/>
      <c r="L53" s="196"/>
      <c r="M53" s="196"/>
      <c r="N53" s="196"/>
      <c r="O53" s="271" t="s">
        <v>31</v>
      </c>
      <c r="P53" s="271"/>
      <c r="Q53" s="271"/>
      <c r="R53" s="271"/>
      <c r="S53" s="8"/>
      <c r="T53" s="2"/>
    </row>
    <row r="54" spans="1:20" ht="9.75" customHeight="1">
      <c r="A54" s="152" t="s">
        <v>73</v>
      </c>
      <c r="B54" s="153"/>
      <c r="C54" s="153"/>
      <c r="D54" s="153"/>
      <c r="E54" s="153"/>
      <c r="F54" s="153"/>
      <c r="G54" s="153"/>
      <c r="H54" s="153"/>
      <c r="I54" s="196" t="s">
        <v>75</v>
      </c>
      <c r="J54" s="196"/>
      <c r="K54" s="196"/>
      <c r="L54" s="196"/>
      <c r="M54" s="196"/>
      <c r="N54" s="196"/>
      <c r="O54" s="271" t="s">
        <v>77</v>
      </c>
      <c r="P54" s="271"/>
      <c r="Q54" s="271"/>
      <c r="R54" s="149"/>
      <c r="S54" s="75"/>
      <c r="T54" s="75"/>
    </row>
    <row r="55" spans="1:20" ht="9.75" customHeight="1">
      <c r="A55" s="146"/>
      <c r="B55" s="129"/>
      <c r="C55" s="129"/>
      <c r="D55" s="129"/>
      <c r="E55" s="129"/>
      <c r="F55" s="129"/>
      <c r="G55" s="129"/>
      <c r="H55" s="129"/>
      <c r="I55" s="196" t="s">
        <v>76</v>
      </c>
      <c r="J55" s="129"/>
      <c r="K55" s="129"/>
      <c r="L55" s="129"/>
      <c r="M55" s="37"/>
      <c r="N55" s="73"/>
      <c r="S55" s="8"/>
      <c r="T55" s="2"/>
    </row>
    <row r="56" spans="1:20" ht="12.75" customHeight="1">
      <c r="A56" s="147"/>
      <c r="B56" s="148"/>
      <c r="C56" s="148"/>
      <c r="D56" s="148"/>
      <c r="E56" s="148"/>
      <c r="F56" s="148"/>
      <c r="G56" s="148"/>
      <c r="H56" s="149"/>
      <c r="I56" s="121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</row>
    <row r="57" spans="1:20" ht="7.5" customHeight="1">
      <c r="A57" s="12"/>
      <c r="B57" s="12"/>
      <c r="C57" s="156"/>
      <c r="D57" s="157"/>
      <c r="E57" s="157"/>
      <c r="F57" s="157"/>
      <c r="G57" s="157"/>
      <c r="H57" s="157"/>
      <c r="I57" s="33"/>
      <c r="J57" s="32"/>
      <c r="K57" s="154"/>
      <c r="L57" s="155"/>
      <c r="M57" s="155"/>
      <c r="N57" s="155"/>
      <c r="O57" s="34"/>
      <c r="P57" s="253"/>
      <c r="Q57" s="283"/>
      <c r="R57" s="283"/>
      <c r="S57" s="9"/>
      <c r="T57" s="3"/>
    </row>
    <row r="58" spans="1:20" ht="18" customHeight="1">
      <c r="A58" s="52"/>
      <c r="B58" s="16"/>
      <c r="C58" s="7"/>
      <c r="D58" s="40"/>
      <c r="E58" s="40"/>
      <c r="F58" s="40"/>
      <c r="G58" s="40"/>
      <c r="H58" s="79"/>
      <c r="I58" s="91" t="s">
        <v>46</v>
      </c>
      <c r="J58" s="92"/>
      <c r="K58" s="272" t="s">
        <v>78</v>
      </c>
      <c r="L58" s="267"/>
      <c r="M58" s="267"/>
      <c r="N58" s="267"/>
      <c r="O58" s="267"/>
      <c r="P58" s="267"/>
      <c r="Q58" s="267"/>
      <c r="R58" s="267"/>
      <c r="S58" s="267"/>
      <c r="T58" s="268"/>
    </row>
    <row r="59" spans="1:20" ht="12.75">
      <c r="A59" s="19"/>
      <c r="B59" s="16"/>
      <c r="C59" s="7"/>
      <c r="D59" s="40"/>
      <c r="E59" s="40"/>
      <c r="F59" s="40"/>
      <c r="G59" s="40"/>
      <c r="H59" s="77"/>
      <c r="I59" s="10" t="s">
        <v>17</v>
      </c>
      <c r="J59" s="16"/>
      <c r="K59" s="55"/>
      <c r="L59" s="233" t="s">
        <v>17</v>
      </c>
      <c r="M59" s="233"/>
      <c r="N59" s="233"/>
      <c r="O59" s="7"/>
      <c r="P59" s="233" t="s">
        <v>54</v>
      </c>
      <c r="Q59" s="233"/>
      <c r="R59" s="233"/>
      <c r="S59" s="7"/>
      <c r="T59" s="21"/>
    </row>
    <row r="60" spans="1:20" ht="21.75" customHeight="1">
      <c r="A60" s="70" t="s">
        <v>15</v>
      </c>
      <c r="B60" s="64"/>
      <c r="C60" s="167" t="s">
        <v>79</v>
      </c>
      <c r="D60" s="167"/>
      <c r="E60" s="167"/>
      <c r="F60" s="167"/>
      <c r="G60" s="285"/>
      <c r="H60" s="58"/>
      <c r="I60" s="7"/>
      <c r="J60" s="41"/>
      <c r="K60" s="78"/>
      <c r="L60" s="41"/>
      <c r="M60" s="41"/>
      <c r="N60" s="41"/>
      <c r="O60" s="41"/>
      <c r="P60" s="41"/>
      <c r="Q60" s="41"/>
      <c r="R60" s="41"/>
      <c r="S60" s="41"/>
      <c r="T60" s="38"/>
    </row>
    <row r="61" spans="1:20" ht="12.75" customHeight="1">
      <c r="A61" s="19"/>
      <c r="B61" s="16"/>
      <c r="C61" s="121" t="s">
        <v>80</v>
      </c>
      <c r="D61" s="121"/>
      <c r="E61" s="121"/>
      <c r="F61" s="121"/>
      <c r="G61" s="115"/>
      <c r="H61" s="80"/>
      <c r="I61" s="5"/>
      <c r="J61" s="47"/>
      <c r="K61" s="100"/>
      <c r="L61" s="133"/>
      <c r="M61" s="133"/>
      <c r="N61" s="133"/>
      <c r="O61" s="48"/>
      <c r="P61" s="253" t="str">
        <f>IF(L61=0," ",L61/$H$15)</f>
        <v> </v>
      </c>
      <c r="Q61" s="254"/>
      <c r="R61" s="254"/>
      <c r="S61" s="8"/>
      <c r="T61" s="21"/>
    </row>
    <row r="62" spans="1:55" s="30" customFormat="1" ht="18" customHeight="1">
      <c r="A62" s="35"/>
      <c r="B62" s="41"/>
      <c r="C62" s="41"/>
      <c r="D62" s="41"/>
      <c r="E62" s="41"/>
      <c r="F62" s="41"/>
      <c r="G62" s="41"/>
      <c r="H62" s="58"/>
      <c r="I62" s="41"/>
      <c r="J62" s="74"/>
      <c r="K62" s="202"/>
      <c r="L62" s="203"/>
      <c r="M62" s="203"/>
      <c r="N62" s="203"/>
      <c r="O62" s="8"/>
      <c r="P62" s="281"/>
      <c r="Q62" s="282"/>
      <c r="R62" s="282"/>
      <c r="S62" s="8"/>
      <c r="T62" s="2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214" ht="15" customHeight="1">
      <c r="A63" s="158" t="s">
        <v>81</v>
      </c>
      <c r="B63" s="143"/>
      <c r="C63" s="143"/>
      <c r="D63" s="143"/>
      <c r="E63" s="143"/>
      <c r="F63" s="129"/>
      <c r="G63" s="37"/>
      <c r="H63" s="58"/>
      <c r="I63" s="37"/>
      <c r="J63" s="37"/>
      <c r="K63" s="58"/>
      <c r="L63" s="37"/>
      <c r="M63" s="37"/>
      <c r="N63" s="37"/>
      <c r="O63" s="37"/>
      <c r="P63" s="37"/>
      <c r="Q63" s="37"/>
      <c r="R63" s="37"/>
      <c r="S63" s="37"/>
      <c r="T63" s="38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</row>
    <row r="64" spans="1:214" ht="15" customHeight="1">
      <c r="A64" s="158" t="s">
        <v>82</v>
      </c>
      <c r="B64" s="159"/>
      <c r="C64" s="159"/>
      <c r="D64" s="159"/>
      <c r="E64" s="159"/>
      <c r="F64" s="159"/>
      <c r="G64" s="159"/>
      <c r="H64" s="35"/>
      <c r="I64" s="37"/>
      <c r="J64" s="37"/>
      <c r="K64" s="58"/>
      <c r="L64" s="37"/>
      <c r="M64" s="37"/>
      <c r="N64" s="37"/>
      <c r="O64" s="37"/>
      <c r="P64" s="37"/>
      <c r="Q64" s="37"/>
      <c r="R64" s="37"/>
      <c r="S64" s="37"/>
      <c r="T64" s="38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</row>
    <row r="65" spans="1:20" ht="16.5" customHeight="1">
      <c r="A65" s="19"/>
      <c r="B65" s="16"/>
      <c r="C65" s="22" t="s">
        <v>1</v>
      </c>
      <c r="D65" s="121" t="s">
        <v>83</v>
      </c>
      <c r="E65" s="143"/>
      <c r="F65" s="143"/>
      <c r="G65" s="143"/>
      <c r="H65" s="77"/>
      <c r="I65" s="5"/>
      <c r="J65" s="7"/>
      <c r="K65" s="100"/>
      <c r="L65" s="133"/>
      <c r="M65" s="133"/>
      <c r="N65" s="133"/>
      <c r="O65" s="37"/>
      <c r="P65" s="253" t="str">
        <f aca="true" t="shared" si="4" ref="P65:P72">IF(L65=0," ",L65/$H$15)</f>
        <v> </v>
      </c>
      <c r="Q65" s="254"/>
      <c r="R65" s="254"/>
      <c r="S65" s="8"/>
      <c r="T65" s="21"/>
    </row>
    <row r="66" spans="1:20" ht="18" customHeight="1">
      <c r="A66" s="19"/>
      <c r="B66" s="16"/>
      <c r="C66" s="22" t="s">
        <v>7</v>
      </c>
      <c r="D66" s="121" t="s">
        <v>84</v>
      </c>
      <c r="E66" s="143"/>
      <c r="F66" s="143"/>
      <c r="G66" s="143"/>
      <c r="H66" s="77"/>
      <c r="I66" s="5"/>
      <c r="J66" s="7"/>
      <c r="K66" s="100"/>
      <c r="L66" s="133"/>
      <c r="M66" s="133"/>
      <c r="N66" s="133"/>
      <c r="O66" s="37"/>
      <c r="P66" s="150" t="str">
        <f t="shared" si="4"/>
        <v> </v>
      </c>
      <c r="Q66" s="151"/>
      <c r="R66" s="151"/>
      <c r="S66" s="8"/>
      <c r="T66" s="21"/>
    </row>
    <row r="67" spans="1:20" ht="18" customHeight="1">
      <c r="A67" s="19"/>
      <c r="B67" s="16"/>
      <c r="C67" s="22" t="s">
        <v>11</v>
      </c>
      <c r="D67" s="121" t="s">
        <v>85</v>
      </c>
      <c r="E67" s="121"/>
      <c r="F67" s="121"/>
      <c r="G67" s="115"/>
      <c r="H67" s="78"/>
      <c r="I67" s="5"/>
      <c r="J67" s="7"/>
      <c r="K67" s="100"/>
      <c r="L67" s="133"/>
      <c r="M67" s="133"/>
      <c r="N67" s="133"/>
      <c r="O67" s="37"/>
      <c r="P67" s="150" t="str">
        <f t="shared" si="4"/>
        <v> </v>
      </c>
      <c r="Q67" s="151"/>
      <c r="R67" s="151"/>
      <c r="S67" s="8"/>
      <c r="T67" s="21"/>
    </row>
    <row r="68" spans="1:21" ht="18" customHeight="1">
      <c r="A68" s="19"/>
      <c r="B68" s="16"/>
      <c r="C68" s="22" t="s">
        <v>12</v>
      </c>
      <c r="D68" s="121" t="s">
        <v>86</v>
      </c>
      <c r="E68" s="121"/>
      <c r="F68" s="121"/>
      <c r="G68" s="115"/>
      <c r="H68" s="78"/>
      <c r="I68" s="5"/>
      <c r="J68" s="7"/>
      <c r="K68" s="100"/>
      <c r="L68" s="133"/>
      <c r="M68" s="133"/>
      <c r="N68" s="133"/>
      <c r="O68" s="37"/>
      <c r="P68" s="150" t="str">
        <f t="shared" si="4"/>
        <v> </v>
      </c>
      <c r="Q68" s="151"/>
      <c r="R68" s="151"/>
      <c r="S68" s="8"/>
      <c r="T68" s="21"/>
      <c r="U68" s="23"/>
    </row>
    <row r="69" spans="1:22" ht="18" customHeight="1">
      <c r="A69" s="19"/>
      <c r="B69" s="16"/>
      <c r="C69" s="22" t="s">
        <v>3</v>
      </c>
      <c r="D69" s="121" t="s">
        <v>87</v>
      </c>
      <c r="E69" s="121"/>
      <c r="F69" s="121"/>
      <c r="G69" s="115"/>
      <c r="H69" s="77"/>
      <c r="I69" s="5"/>
      <c r="J69" s="7"/>
      <c r="K69" s="100"/>
      <c r="L69" s="133"/>
      <c r="M69" s="133"/>
      <c r="N69" s="133"/>
      <c r="O69" s="37"/>
      <c r="P69" s="150" t="str">
        <f t="shared" si="4"/>
        <v> </v>
      </c>
      <c r="Q69" s="151"/>
      <c r="R69" s="151"/>
      <c r="S69" s="8"/>
      <c r="T69" s="21"/>
      <c r="V69" s="23"/>
    </row>
    <row r="70" spans="1:20" ht="18" customHeight="1">
      <c r="A70" s="19"/>
      <c r="B70" s="16"/>
      <c r="C70" s="22" t="s">
        <v>4</v>
      </c>
      <c r="D70" s="121" t="s">
        <v>88</v>
      </c>
      <c r="E70" s="121"/>
      <c r="F70" s="121"/>
      <c r="G70" s="115"/>
      <c r="H70" s="78"/>
      <c r="I70" s="5"/>
      <c r="J70" s="7"/>
      <c r="K70" s="100"/>
      <c r="L70" s="133"/>
      <c r="M70" s="133"/>
      <c r="N70" s="133"/>
      <c r="O70" s="37"/>
      <c r="P70" s="150" t="str">
        <f t="shared" si="4"/>
        <v> </v>
      </c>
      <c r="Q70" s="151"/>
      <c r="R70" s="151"/>
      <c r="S70" s="8"/>
      <c r="T70" s="21"/>
    </row>
    <row r="71" spans="1:20" ht="18" customHeight="1">
      <c r="A71" s="19"/>
      <c r="B71" s="16"/>
      <c r="C71" s="22" t="s">
        <v>5</v>
      </c>
      <c r="D71" s="7" t="s">
        <v>89</v>
      </c>
      <c r="E71" s="37"/>
      <c r="F71" s="144"/>
      <c r="G71" s="145"/>
      <c r="H71" s="77"/>
      <c r="I71" s="5"/>
      <c r="J71" s="7"/>
      <c r="K71" s="100"/>
      <c r="L71" s="133"/>
      <c r="M71" s="133"/>
      <c r="N71" s="133"/>
      <c r="O71" s="42"/>
      <c r="P71" s="150" t="str">
        <f t="shared" si="4"/>
        <v> </v>
      </c>
      <c r="Q71" s="151"/>
      <c r="R71" s="151"/>
      <c r="S71" s="8"/>
      <c r="T71" s="21"/>
    </row>
    <row r="72" spans="1:20" ht="18" customHeight="1" thickBot="1">
      <c r="A72" s="19"/>
      <c r="B72" s="37"/>
      <c r="C72" s="37"/>
      <c r="D72" s="37"/>
      <c r="E72" s="37"/>
      <c r="F72" s="37"/>
      <c r="G72" s="37"/>
      <c r="H72" s="58"/>
      <c r="I72" s="43">
        <f>SUM(I65:I71)</f>
        <v>0</v>
      </c>
      <c r="J72" s="104"/>
      <c r="K72" s="56">
        <f>SUM(K65:N71)</f>
        <v>0</v>
      </c>
      <c r="L72" s="120">
        <f>SUM(L65:N71)</f>
        <v>0</v>
      </c>
      <c r="M72" s="120"/>
      <c r="N72" s="120"/>
      <c r="O72" s="49"/>
      <c r="P72" s="194" t="str">
        <f t="shared" si="4"/>
        <v> </v>
      </c>
      <c r="Q72" s="195"/>
      <c r="R72" s="195"/>
      <c r="S72" s="8"/>
      <c r="T72" s="21"/>
    </row>
    <row r="73" spans="1:20" ht="11.25" customHeight="1">
      <c r="A73" s="70" t="s">
        <v>90</v>
      </c>
      <c r="B73" s="42"/>
      <c r="C73" s="42"/>
      <c r="D73" s="42"/>
      <c r="E73" s="42"/>
      <c r="F73" s="42"/>
      <c r="G73" s="42"/>
      <c r="H73" s="78"/>
      <c r="I73" s="7"/>
      <c r="J73" s="42"/>
      <c r="K73" s="78"/>
      <c r="L73" s="37"/>
      <c r="M73" s="37"/>
      <c r="N73" s="37"/>
      <c r="O73" s="37"/>
      <c r="P73" s="37"/>
      <c r="Q73" s="37"/>
      <c r="R73" s="37"/>
      <c r="S73" s="37"/>
      <c r="T73" s="38"/>
    </row>
    <row r="74" spans="1:20" ht="16.5" customHeight="1">
      <c r="A74" s="19"/>
      <c r="B74" s="16"/>
      <c r="C74" s="22" t="s">
        <v>1</v>
      </c>
      <c r="D74" s="121" t="s">
        <v>91</v>
      </c>
      <c r="E74" s="143"/>
      <c r="F74" s="143"/>
      <c r="G74" s="143"/>
      <c r="H74" s="77"/>
      <c r="I74" s="5"/>
      <c r="J74" s="7"/>
      <c r="K74" s="100"/>
      <c r="L74" s="133"/>
      <c r="M74" s="133"/>
      <c r="N74" s="133"/>
      <c r="O74" s="37"/>
      <c r="P74" s="253" t="str">
        <f>IF(L74=0," ",L74/$H$15)</f>
        <v> </v>
      </c>
      <c r="Q74" s="254"/>
      <c r="R74" s="254"/>
      <c r="S74" s="8"/>
      <c r="T74" s="21"/>
    </row>
    <row r="75" spans="1:20" ht="18" customHeight="1">
      <c r="A75" s="19"/>
      <c r="B75" s="16"/>
      <c r="C75" s="22" t="s">
        <v>7</v>
      </c>
      <c r="D75" s="121" t="s">
        <v>92</v>
      </c>
      <c r="E75" s="121"/>
      <c r="F75" s="121"/>
      <c r="G75" s="115"/>
      <c r="H75" s="78"/>
      <c r="I75" s="5"/>
      <c r="J75" s="7"/>
      <c r="K75" s="100"/>
      <c r="L75" s="133"/>
      <c r="M75" s="133"/>
      <c r="N75" s="133"/>
      <c r="O75" s="37"/>
      <c r="P75" s="150" t="str">
        <f>IF(L75=0," ",L75/$H$15)</f>
        <v> </v>
      </c>
      <c r="Q75" s="151"/>
      <c r="R75" s="151"/>
      <c r="S75" s="8"/>
      <c r="T75" s="21"/>
    </row>
    <row r="76" spans="1:20" ht="17.25" customHeight="1">
      <c r="A76" s="19"/>
      <c r="B76" s="16"/>
      <c r="C76" s="22" t="s">
        <v>11</v>
      </c>
      <c r="D76" s="121" t="s">
        <v>93</v>
      </c>
      <c r="E76" s="121"/>
      <c r="F76" s="121"/>
      <c r="G76" s="115"/>
      <c r="H76" s="58"/>
      <c r="I76" s="5"/>
      <c r="J76" s="42"/>
      <c r="K76" s="100"/>
      <c r="L76" s="133"/>
      <c r="M76" s="133"/>
      <c r="N76" s="133"/>
      <c r="O76" s="37"/>
      <c r="P76" s="150" t="str">
        <f>IF(L76=0," ",L76/$H$15)</f>
        <v> </v>
      </c>
      <c r="Q76" s="151"/>
      <c r="R76" s="151"/>
      <c r="S76" s="8"/>
      <c r="T76" s="21"/>
    </row>
    <row r="77" spans="1:20" ht="17.25" customHeight="1">
      <c r="A77" s="19"/>
      <c r="B77" s="16"/>
      <c r="C77" s="22" t="s">
        <v>12</v>
      </c>
      <c r="D77" s="121" t="s">
        <v>94</v>
      </c>
      <c r="E77" s="121"/>
      <c r="F77" s="121"/>
      <c r="G77" s="115"/>
      <c r="H77" s="77"/>
      <c r="I77" s="5"/>
      <c r="J77" s="7"/>
      <c r="K77" s="100"/>
      <c r="L77" s="133"/>
      <c r="M77" s="133"/>
      <c r="N77" s="133"/>
      <c r="O77" s="36"/>
      <c r="P77" s="150" t="str">
        <f>IF(L77=0," ",L77/$H$15)</f>
        <v> </v>
      </c>
      <c r="Q77" s="151"/>
      <c r="R77" s="151"/>
      <c r="S77" s="8"/>
      <c r="T77" s="21"/>
    </row>
    <row r="78" spans="1:20" ht="15.75" customHeight="1" thickBot="1">
      <c r="A78" s="19"/>
      <c r="B78" s="16"/>
      <c r="C78" s="2"/>
      <c r="D78" s="165"/>
      <c r="E78" s="166"/>
      <c r="F78" s="166"/>
      <c r="G78" s="166"/>
      <c r="H78" s="77"/>
      <c r="I78" s="45">
        <f>+I74+I75+I76+I77</f>
        <v>0</v>
      </c>
      <c r="J78" s="46"/>
      <c r="K78" s="59">
        <f>+K74+K75+K76+K77</f>
        <v>0</v>
      </c>
      <c r="L78" s="119">
        <f>SUM(L74:N77)</f>
        <v>0</v>
      </c>
      <c r="M78" s="119"/>
      <c r="N78" s="119"/>
      <c r="O78" s="50"/>
      <c r="P78" s="113" t="str">
        <f>IF(L78=0," ",L78/$H$15)</f>
        <v> </v>
      </c>
      <c r="Q78" s="140"/>
      <c r="R78" s="140"/>
      <c r="S78" s="8"/>
      <c r="T78" s="21"/>
    </row>
    <row r="79" spans="1:20" ht="19.5" customHeight="1">
      <c r="A79" s="284" t="s">
        <v>95</v>
      </c>
      <c r="B79" s="129"/>
      <c r="C79" s="129"/>
      <c r="D79" s="129"/>
      <c r="E79" s="129"/>
      <c r="F79" s="129"/>
      <c r="G79" s="71"/>
      <c r="H79" s="70"/>
      <c r="I79" s="71"/>
      <c r="J79" s="71"/>
      <c r="K79" s="70"/>
      <c r="L79" s="71"/>
      <c r="M79" s="71"/>
      <c r="N79" s="71"/>
      <c r="O79" s="71"/>
      <c r="P79" s="71"/>
      <c r="Q79" s="71"/>
      <c r="R79" s="71"/>
      <c r="S79" s="71"/>
      <c r="T79" s="72"/>
    </row>
    <row r="80" spans="1:20" ht="15" customHeight="1">
      <c r="A80" s="18"/>
      <c r="B80" s="16"/>
      <c r="C80" s="22" t="s">
        <v>1</v>
      </c>
      <c r="D80" s="121" t="s">
        <v>96</v>
      </c>
      <c r="E80" s="121"/>
      <c r="F80" s="121"/>
      <c r="G80" s="121"/>
      <c r="H80" s="81"/>
      <c r="I80" s="5"/>
      <c r="J80" s="7"/>
      <c r="K80" s="100"/>
      <c r="L80" s="133"/>
      <c r="M80" s="133"/>
      <c r="N80" s="133"/>
      <c r="O80" s="7"/>
      <c r="P80" s="253" t="str">
        <f>IF(L80=0," ",L80/$H$15)</f>
        <v> </v>
      </c>
      <c r="Q80" s="254"/>
      <c r="R80" s="254"/>
      <c r="S80" s="8"/>
      <c r="T80" s="21"/>
    </row>
    <row r="81" spans="1:20" ht="18" customHeight="1">
      <c r="A81" s="19"/>
      <c r="B81" s="16"/>
      <c r="C81" s="22" t="s">
        <v>7</v>
      </c>
      <c r="D81" s="121" t="s">
        <v>97</v>
      </c>
      <c r="E81" s="121"/>
      <c r="F81" s="121"/>
      <c r="G81" s="121"/>
      <c r="H81" s="77"/>
      <c r="I81" s="5"/>
      <c r="J81" s="7"/>
      <c r="K81" s="100"/>
      <c r="L81" s="133"/>
      <c r="M81" s="133"/>
      <c r="N81" s="133"/>
      <c r="O81" s="7"/>
      <c r="P81" s="150" t="str">
        <f>IF(L81=0," ",L81/$H$15)</f>
        <v> </v>
      </c>
      <c r="Q81" s="151"/>
      <c r="R81" s="151"/>
      <c r="S81" s="8"/>
      <c r="T81" s="21"/>
    </row>
    <row r="82" spans="1:20" ht="18" customHeight="1">
      <c r="A82" s="19"/>
      <c r="B82" s="16"/>
      <c r="C82" s="22" t="s">
        <v>11</v>
      </c>
      <c r="D82" s="121" t="s">
        <v>98</v>
      </c>
      <c r="E82" s="143"/>
      <c r="F82" s="143"/>
      <c r="G82" s="143"/>
      <c r="H82" s="77"/>
      <c r="I82" s="5"/>
      <c r="J82" s="7"/>
      <c r="K82" s="100"/>
      <c r="L82" s="141"/>
      <c r="M82" s="141"/>
      <c r="N82" s="141"/>
      <c r="O82" s="37"/>
      <c r="P82" s="150" t="str">
        <f>IF(L82=0," ",L82/$H$15)</f>
        <v> </v>
      </c>
      <c r="Q82" s="151"/>
      <c r="R82" s="151"/>
      <c r="S82" s="8"/>
      <c r="T82" s="21"/>
    </row>
    <row r="83" spans="1:20" ht="18" customHeight="1">
      <c r="A83" s="19"/>
      <c r="B83" s="16"/>
      <c r="C83" s="22" t="s">
        <v>12</v>
      </c>
      <c r="D83" s="121" t="s">
        <v>99</v>
      </c>
      <c r="E83" s="121"/>
      <c r="F83" s="121"/>
      <c r="G83" s="115"/>
      <c r="H83" s="35"/>
      <c r="I83" s="7"/>
      <c r="J83" s="7"/>
      <c r="K83" s="35"/>
      <c r="L83" s="214"/>
      <c r="M83" s="214"/>
      <c r="N83" s="214"/>
      <c r="O83" s="7"/>
      <c r="P83" s="7"/>
      <c r="Q83" s="281"/>
      <c r="R83" s="281"/>
      <c r="S83" s="7"/>
      <c r="T83" s="82"/>
    </row>
    <row r="84" spans="1:20" ht="13.5" customHeight="1">
      <c r="A84" s="19"/>
      <c r="B84" s="16"/>
      <c r="C84" s="20"/>
      <c r="D84" s="121" t="s">
        <v>100</v>
      </c>
      <c r="E84" s="121"/>
      <c r="F84" s="121"/>
      <c r="G84" s="115"/>
      <c r="H84" s="78"/>
      <c r="I84" s="5"/>
      <c r="J84" s="7"/>
      <c r="K84" s="100"/>
      <c r="L84" s="133"/>
      <c r="M84" s="133"/>
      <c r="N84" s="133"/>
      <c r="O84" s="37"/>
      <c r="P84" s="253" t="str">
        <f>IF(L84=0," ",L84/$H$15)</f>
        <v> </v>
      </c>
      <c r="Q84" s="254"/>
      <c r="R84" s="254"/>
      <c r="S84" s="8"/>
      <c r="T84" s="21"/>
    </row>
    <row r="85" spans="1:20" ht="17.25" customHeight="1">
      <c r="A85" s="19"/>
      <c r="B85" s="16"/>
      <c r="C85" s="22" t="s">
        <v>3</v>
      </c>
      <c r="D85" s="121" t="s">
        <v>101</v>
      </c>
      <c r="E85" s="121"/>
      <c r="F85" s="121"/>
      <c r="G85" s="115"/>
      <c r="H85" s="35"/>
      <c r="I85" s="5"/>
      <c r="J85" s="7"/>
      <c r="K85" s="100"/>
      <c r="L85" s="141"/>
      <c r="M85" s="141"/>
      <c r="N85" s="141"/>
      <c r="O85" s="37"/>
      <c r="P85" s="150" t="str">
        <f>IF(L85=0," ",L85/$H$15)</f>
        <v> </v>
      </c>
      <c r="Q85" s="151"/>
      <c r="R85" s="151"/>
      <c r="S85" s="8"/>
      <c r="T85" s="21"/>
    </row>
    <row r="86" spans="1:20" ht="15.75" customHeight="1">
      <c r="A86" s="19"/>
      <c r="B86" s="16"/>
      <c r="C86" s="10" t="s">
        <v>10</v>
      </c>
      <c r="D86" s="169"/>
      <c r="E86" s="169"/>
      <c r="F86" s="7" t="s">
        <v>102</v>
      </c>
      <c r="G86" s="98"/>
      <c r="H86" s="122"/>
      <c r="I86" s="114"/>
      <c r="J86" s="105"/>
      <c r="K86" s="106"/>
      <c r="L86" s="41"/>
      <c r="M86" s="41"/>
      <c r="N86" s="41"/>
      <c r="O86" s="41"/>
      <c r="P86" s="41"/>
      <c r="Q86" s="41"/>
      <c r="R86" s="41"/>
      <c r="S86" s="41"/>
      <c r="T86" s="38"/>
    </row>
    <row r="87" spans="1:20" ht="21" customHeight="1" thickBot="1">
      <c r="A87" s="19"/>
      <c r="B87" s="16"/>
      <c r="D87" s="121"/>
      <c r="E87" s="129"/>
      <c r="F87" s="129"/>
      <c r="G87" s="129"/>
      <c r="H87" s="58"/>
      <c r="I87" s="53">
        <f>+I80+I81+I82+I84+I85</f>
        <v>0</v>
      </c>
      <c r="J87" s="46"/>
      <c r="K87" s="59">
        <f>+K80+K81+K82+K84+K85</f>
        <v>0</v>
      </c>
      <c r="L87" s="142">
        <f>+L80+L81+L82+L84+L85</f>
        <v>0</v>
      </c>
      <c r="M87" s="142"/>
      <c r="N87" s="142"/>
      <c r="O87" s="50"/>
      <c r="P87" s="113" t="str">
        <f>IF(L87=0," ",L87/$H$15)</f>
        <v> </v>
      </c>
      <c r="Q87" s="140"/>
      <c r="R87" s="140"/>
      <c r="S87" s="8"/>
      <c r="T87" s="21"/>
    </row>
    <row r="88" spans="1:20" ht="27" customHeight="1" thickBot="1">
      <c r="A88" s="19"/>
      <c r="B88" s="37"/>
      <c r="C88" s="167" t="s">
        <v>103</v>
      </c>
      <c r="D88" s="167"/>
      <c r="E88" s="167"/>
      <c r="F88" s="168"/>
      <c r="H88" s="77"/>
      <c r="I88" s="95">
        <f>+I50+I61+I72+I78+I87</f>
        <v>0</v>
      </c>
      <c r="J88" s="46"/>
      <c r="K88" s="59">
        <f>K87+K78+K72+K61+K50</f>
        <v>0</v>
      </c>
      <c r="L88" s="274">
        <f>+L50+L61+L72+L78+L87</f>
        <v>0</v>
      </c>
      <c r="M88" s="275"/>
      <c r="N88" s="275"/>
      <c r="O88" s="50"/>
      <c r="P88" s="163" t="str">
        <f>IF(L88=0," ",L88/$H$15)</f>
        <v> </v>
      </c>
      <c r="Q88" s="164"/>
      <c r="R88" s="164"/>
      <c r="S88" s="8"/>
      <c r="T88" s="21"/>
    </row>
    <row r="89" spans="1:20" ht="10.5" customHeight="1" thickTop="1">
      <c r="A89" s="35"/>
      <c r="B89" s="7"/>
      <c r="C89" s="7"/>
      <c r="D89" s="7"/>
      <c r="E89" s="7"/>
      <c r="F89" s="7"/>
      <c r="G89" s="7"/>
      <c r="H89" s="35"/>
      <c r="I89" s="7"/>
      <c r="J89" s="7"/>
      <c r="K89" s="35"/>
      <c r="L89" s="7"/>
      <c r="M89" s="7"/>
      <c r="N89" s="7"/>
      <c r="O89" s="7"/>
      <c r="P89" s="7"/>
      <c r="Q89" s="7"/>
      <c r="R89" s="7"/>
      <c r="S89" s="7"/>
      <c r="T89" s="82"/>
    </row>
    <row r="90" spans="1:20" ht="14.25" customHeight="1">
      <c r="A90" s="284" t="s">
        <v>104</v>
      </c>
      <c r="B90" s="129"/>
      <c r="C90" s="129"/>
      <c r="D90" s="129"/>
      <c r="E90" s="129"/>
      <c r="F90" s="129"/>
      <c r="G90" s="135"/>
      <c r="H90" s="70"/>
      <c r="I90" s="71"/>
      <c r="J90" s="71"/>
      <c r="K90" s="70"/>
      <c r="L90" s="71"/>
      <c r="M90" s="71"/>
      <c r="N90" s="71"/>
      <c r="O90" s="71"/>
      <c r="P90" s="71"/>
      <c r="Q90" s="71"/>
      <c r="R90" s="71"/>
      <c r="S90" s="71"/>
      <c r="T90" s="72"/>
    </row>
    <row r="91" spans="1:20" ht="12" customHeight="1">
      <c r="A91" s="35"/>
      <c r="B91" s="73"/>
      <c r="C91" s="129" t="s">
        <v>105</v>
      </c>
      <c r="D91" s="129"/>
      <c r="E91" s="129"/>
      <c r="F91" s="129"/>
      <c r="G91" s="135"/>
      <c r="H91" s="70"/>
      <c r="I91" s="71"/>
      <c r="J91" s="71"/>
      <c r="K91" s="70"/>
      <c r="L91" s="71"/>
      <c r="M91" s="71"/>
      <c r="N91" s="71"/>
      <c r="O91" s="71"/>
      <c r="P91" s="71"/>
      <c r="Q91" s="71"/>
      <c r="R91" s="71"/>
      <c r="S91" s="71"/>
      <c r="T91" s="72"/>
    </row>
    <row r="92" spans="1:20" ht="16.5" customHeight="1">
      <c r="A92" s="19"/>
      <c r="B92" s="16"/>
      <c r="C92" s="22" t="s">
        <v>1</v>
      </c>
      <c r="D92" s="276"/>
      <c r="E92" s="276"/>
      <c r="F92" s="276"/>
      <c r="G92" s="277"/>
      <c r="H92" s="77"/>
      <c r="I92" s="5"/>
      <c r="J92" s="2"/>
      <c r="K92" s="100"/>
      <c r="L92" s="133"/>
      <c r="M92" s="133"/>
      <c r="N92" s="133"/>
      <c r="O92" s="8"/>
      <c r="P92" s="253" t="str">
        <f>IF(L92=0," ",L92/$H$15)</f>
        <v> </v>
      </c>
      <c r="Q92" s="273"/>
      <c r="R92" s="273"/>
      <c r="S92" s="8"/>
      <c r="T92" s="21"/>
    </row>
    <row r="93" spans="1:22" ht="29.25" customHeight="1" thickBot="1">
      <c r="A93" s="19"/>
      <c r="B93" s="37"/>
      <c r="C93" s="167" t="s">
        <v>106</v>
      </c>
      <c r="D93" s="167"/>
      <c r="E93" s="167"/>
      <c r="F93" s="168"/>
      <c r="G93" s="2"/>
      <c r="H93" s="77"/>
      <c r="I93" s="96">
        <f>+I92+I88</f>
        <v>0</v>
      </c>
      <c r="J93" s="46"/>
      <c r="K93" s="59">
        <f>K88+K92</f>
        <v>0</v>
      </c>
      <c r="L93" s="118">
        <f>+L92+L88</f>
        <v>0</v>
      </c>
      <c r="M93" s="118"/>
      <c r="N93" s="118"/>
      <c r="O93" s="50"/>
      <c r="P93" s="212" t="str">
        <f>IF(L93=0," ",L93/$H$15)</f>
        <v> </v>
      </c>
      <c r="Q93" s="213"/>
      <c r="R93" s="213"/>
      <c r="S93" s="8"/>
      <c r="T93" s="21"/>
      <c r="V93" s="51"/>
    </row>
    <row r="94" spans="1:20" ht="13.5" thickTop="1">
      <c r="A94" s="54"/>
      <c r="B94" s="60"/>
      <c r="C94" s="60"/>
      <c r="D94" s="60"/>
      <c r="E94" s="60"/>
      <c r="F94" s="60"/>
      <c r="G94" s="60"/>
      <c r="H94" s="62"/>
      <c r="I94" s="60"/>
      <c r="J94" s="107"/>
      <c r="K94" s="108"/>
      <c r="L94" s="60"/>
      <c r="M94" s="60"/>
      <c r="N94" s="60"/>
      <c r="O94" s="60"/>
      <c r="P94" s="60"/>
      <c r="Q94" s="60"/>
      <c r="R94" s="60"/>
      <c r="S94" s="60"/>
      <c r="T94" s="61"/>
    </row>
    <row r="95" spans="1:20" ht="12.75">
      <c r="A95" s="172" t="s">
        <v>107</v>
      </c>
      <c r="B95" s="173"/>
      <c r="C95" s="173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74"/>
    </row>
    <row r="96" spans="1:20" ht="12">
      <c r="A96" s="176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8"/>
    </row>
    <row r="97" spans="1:20" ht="12">
      <c r="A97" s="179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8"/>
    </row>
    <row r="98" spans="1:20" ht="12">
      <c r="A98" s="179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8"/>
    </row>
    <row r="99" spans="1:20" ht="12">
      <c r="A99" s="179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8"/>
    </row>
    <row r="100" spans="1:20" ht="14.25" customHeight="1">
      <c r="A100" s="179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8"/>
    </row>
    <row r="101" spans="1:20" ht="12" customHeight="1">
      <c r="A101" s="180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2"/>
    </row>
    <row r="102" spans="1:20" ht="12" customHeight="1">
      <c r="A102" s="160" t="s">
        <v>108</v>
      </c>
      <c r="B102" s="161"/>
      <c r="C102" s="161"/>
      <c r="D102" s="161"/>
      <c r="E102" s="161"/>
      <c r="F102" s="161"/>
      <c r="G102" s="161"/>
      <c r="H102" s="162"/>
      <c r="I102" s="160" t="s">
        <v>109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2"/>
    </row>
    <row r="103" spans="1:20" ht="11.25" customHeight="1">
      <c r="A103" s="186"/>
      <c r="B103" s="187"/>
      <c r="C103" s="187"/>
      <c r="D103" s="187"/>
      <c r="E103" s="187"/>
      <c r="F103" s="187"/>
      <c r="G103" s="187"/>
      <c r="H103" s="188"/>
      <c r="I103" s="204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6"/>
    </row>
    <row r="104" spans="1:20" ht="9.75" customHeight="1">
      <c r="A104" s="179"/>
      <c r="B104" s="189"/>
      <c r="C104" s="189"/>
      <c r="D104" s="189"/>
      <c r="E104" s="189"/>
      <c r="F104" s="189"/>
      <c r="G104" s="189"/>
      <c r="H104" s="178"/>
      <c r="I104" s="160" t="s">
        <v>110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2"/>
    </row>
    <row r="105" spans="1:20" ht="12" customHeight="1">
      <c r="A105" s="180"/>
      <c r="B105" s="181"/>
      <c r="C105" s="181"/>
      <c r="D105" s="181"/>
      <c r="E105" s="181"/>
      <c r="F105" s="181"/>
      <c r="G105" s="181"/>
      <c r="H105" s="182"/>
      <c r="I105" s="183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5"/>
    </row>
    <row r="106" spans="1:20" ht="13.5" customHeight="1">
      <c r="A106" s="175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</row>
    <row r="107" spans="1:20" ht="6" customHeight="1">
      <c r="A107" s="175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</row>
    <row r="108" spans="9:19" ht="9.75" customHeight="1">
      <c r="I108" s="24" t="s">
        <v>74</v>
      </c>
      <c r="J108" s="2"/>
      <c r="K108" s="2"/>
      <c r="L108" s="2"/>
      <c r="O108" s="25" t="s">
        <v>31</v>
      </c>
      <c r="P108" s="8"/>
      <c r="Q108" s="8"/>
      <c r="R108" s="8"/>
      <c r="S108" s="8"/>
    </row>
    <row r="109" spans="1:19" ht="10.5" customHeight="1">
      <c r="A109" s="170"/>
      <c r="B109" s="171"/>
      <c r="C109" s="171"/>
      <c r="D109" s="171"/>
      <c r="E109" s="171"/>
      <c r="I109" s="24" t="s">
        <v>75</v>
      </c>
      <c r="J109" s="2"/>
      <c r="K109" s="2"/>
      <c r="L109" s="2"/>
      <c r="O109" s="25" t="s">
        <v>77</v>
      </c>
      <c r="P109" s="8"/>
      <c r="Q109" s="8"/>
      <c r="R109" s="8"/>
      <c r="S109" s="8"/>
    </row>
    <row r="110" spans="1:19" ht="10.5" customHeight="1">
      <c r="A110" s="170" t="s">
        <v>112</v>
      </c>
      <c r="B110" s="171"/>
      <c r="C110" s="171"/>
      <c r="D110" s="171"/>
      <c r="E110" s="171"/>
      <c r="F110" s="14" t="s">
        <v>9</v>
      </c>
      <c r="I110" s="24" t="s">
        <v>111</v>
      </c>
      <c r="J110" s="2"/>
      <c r="K110" s="2"/>
      <c r="L110" s="2"/>
      <c r="O110" s="8"/>
      <c r="P110" s="8"/>
      <c r="Q110" s="8"/>
      <c r="R110" s="8"/>
      <c r="S110" s="8"/>
    </row>
    <row r="111" spans="10:19" ht="12">
      <c r="J111" s="2"/>
      <c r="K111" s="2"/>
      <c r="L111" s="2"/>
      <c r="M111" s="8"/>
      <c r="N111" s="2"/>
      <c r="O111" s="8"/>
      <c r="P111" s="8"/>
      <c r="Q111" s="8"/>
      <c r="R111" s="8"/>
      <c r="S111" s="8"/>
    </row>
    <row r="112" spans="10:20" ht="12">
      <c r="J112" s="2"/>
      <c r="K112" s="2"/>
      <c r="L112" s="2"/>
      <c r="M112" s="8"/>
      <c r="N112" s="2"/>
      <c r="O112" s="8"/>
      <c r="P112" s="8"/>
      <c r="Q112" s="8"/>
      <c r="R112" s="8"/>
      <c r="S112" s="8"/>
      <c r="T112" s="2"/>
    </row>
  </sheetData>
  <sheetProtection password="ACD1" sheet="1" objects="1" scenarios="1" selectLockedCells="1"/>
  <mergeCells count="261">
    <mergeCell ref="C60:G60"/>
    <mergeCell ref="A63:F63"/>
    <mergeCell ref="D83:G83"/>
    <mergeCell ref="A90:G90"/>
    <mergeCell ref="E31:G31"/>
    <mergeCell ref="E37:G37"/>
    <mergeCell ref="E46:G46"/>
    <mergeCell ref="C50:G50"/>
    <mergeCell ref="P82:R82"/>
    <mergeCell ref="Q83:R83"/>
    <mergeCell ref="A79:F79"/>
    <mergeCell ref="P43:R43"/>
    <mergeCell ref="P44:R44"/>
    <mergeCell ref="P47:R47"/>
    <mergeCell ref="L77:N77"/>
    <mergeCell ref="L82:N82"/>
    <mergeCell ref="D77:G77"/>
    <mergeCell ref="L44:N44"/>
    <mergeCell ref="P40:R40"/>
    <mergeCell ref="P42:R42"/>
    <mergeCell ref="P84:R84"/>
    <mergeCell ref="P74:R74"/>
    <mergeCell ref="P75:R75"/>
    <mergeCell ref="P76:R76"/>
    <mergeCell ref="P77:R77"/>
    <mergeCell ref="P80:R80"/>
    <mergeCell ref="P81:R81"/>
    <mergeCell ref="P78:R78"/>
    <mergeCell ref="P28:R28"/>
    <mergeCell ref="P29:R29"/>
    <mergeCell ref="P32:R32"/>
    <mergeCell ref="P34:R34"/>
    <mergeCell ref="L30:N30"/>
    <mergeCell ref="L68:N68"/>
    <mergeCell ref="L59:N59"/>
    <mergeCell ref="L50:N50"/>
    <mergeCell ref="I56:T56"/>
    <mergeCell ref="P62:R62"/>
    <mergeCell ref="P57:R57"/>
    <mergeCell ref="L66:N66"/>
    <mergeCell ref="P38:R38"/>
    <mergeCell ref="P39:R39"/>
    <mergeCell ref="P92:R92"/>
    <mergeCell ref="C88:F88"/>
    <mergeCell ref="L88:N88"/>
    <mergeCell ref="L92:N92"/>
    <mergeCell ref="D92:G92"/>
    <mergeCell ref="C91:G91"/>
    <mergeCell ref="P65:R65"/>
    <mergeCell ref="P66:R66"/>
    <mergeCell ref="L76:N76"/>
    <mergeCell ref="K58:T58"/>
    <mergeCell ref="P61:R61"/>
    <mergeCell ref="L61:N61"/>
    <mergeCell ref="O53:R53"/>
    <mergeCell ref="P59:R59"/>
    <mergeCell ref="L47:N47"/>
    <mergeCell ref="O54:R54"/>
    <mergeCell ref="L48:N48"/>
    <mergeCell ref="P48:R48"/>
    <mergeCell ref="I53:N53"/>
    <mergeCell ref="I54:N54"/>
    <mergeCell ref="I55:L55"/>
    <mergeCell ref="S14:T14"/>
    <mergeCell ref="P14:R14"/>
    <mergeCell ref="H17:I17"/>
    <mergeCell ref="L22:N22"/>
    <mergeCell ref="M15:O15"/>
    <mergeCell ref="J15:L15"/>
    <mergeCell ref="J16:T17"/>
    <mergeCell ref="L21:T21"/>
    <mergeCell ref="P15:R15"/>
    <mergeCell ref="L23:N23"/>
    <mergeCell ref="L27:N27"/>
    <mergeCell ref="P23:R23"/>
    <mergeCell ref="P24:R24"/>
    <mergeCell ref="P25:R25"/>
    <mergeCell ref="P26:R26"/>
    <mergeCell ref="P27:R27"/>
    <mergeCell ref="L24:N24"/>
    <mergeCell ref="L25:N25"/>
    <mergeCell ref="L36:N36"/>
    <mergeCell ref="L32:N32"/>
    <mergeCell ref="L33:N33"/>
    <mergeCell ref="L34:N34"/>
    <mergeCell ref="L35:N35"/>
    <mergeCell ref="L26:N26"/>
    <mergeCell ref="L28:N28"/>
    <mergeCell ref="L29:N29"/>
    <mergeCell ref="A9:O9"/>
    <mergeCell ref="J10:O10"/>
    <mergeCell ref="A10:I10"/>
    <mergeCell ref="P10:T10"/>
    <mergeCell ref="P9:T9"/>
    <mergeCell ref="F14:G14"/>
    <mergeCell ref="P11:T11"/>
    <mergeCell ref="M14:O14"/>
    <mergeCell ref="A13:I13"/>
    <mergeCell ref="J13:T13"/>
    <mergeCell ref="A14:E14"/>
    <mergeCell ref="H14:I14"/>
    <mergeCell ref="J11:O11"/>
    <mergeCell ref="A11:I11"/>
    <mergeCell ref="J14:L14"/>
    <mergeCell ref="P33:R33"/>
    <mergeCell ref="P67:R67"/>
    <mergeCell ref="E43:G43"/>
    <mergeCell ref="L40:N40"/>
    <mergeCell ref="L41:N41"/>
    <mergeCell ref="L42:N42"/>
    <mergeCell ref="L43:N43"/>
    <mergeCell ref="E40:G40"/>
    <mergeCell ref="L38:N38"/>
    <mergeCell ref="L39:N39"/>
    <mergeCell ref="P22:R22"/>
    <mergeCell ref="P6:T6"/>
    <mergeCell ref="P7:T7"/>
    <mergeCell ref="S15:T15"/>
    <mergeCell ref="I19:T19"/>
    <mergeCell ref="H15:I15"/>
    <mergeCell ref="P8:T8"/>
    <mergeCell ref="A12:I12"/>
    <mergeCell ref="J12:T12"/>
    <mergeCell ref="A8:O8"/>
    <mergeCell ref="A41:D41"/>
    <mergeCell ref="A29:C29"/>
    <mergeCell ref="A33:C33"/>
    <mergeCell ref="A34:C34"/>
    <mergeCell ref="E32:G32"/>
    <mergeCell ref="E33:G33"/>
    <mergeCell ref="E34:G34"/>
    <mergeCell ref="A40:D40"/>
    <mergeCell ref="A39:D39"/>
    <mergeCell ref="E38:G38"/>
    <mergeCell ref="A43:D43"/>
    <mergeCell ref="A46:C46"/>
    <mergeCell ref="A44:D44"/>
    <mergeCell ref="A42:D42"/>
    <mergeCell ref="A48:D48"/>
    <mergeCell ref="A26:C26"/>
    <mergeCell ref="A22:G22"/>
    <mergeCell ref="A25:C25"/>
    <mergeCell ref="E25:G25"/>
    <mergeCell ref="E26:G26"/>
    <mergeCell ref="A27:C27"/>
    <mergeCell ref="A28:C28"/>
    <mergeCell ref="E23:G23"/>
    <mergeCell ref="A47:D47"/>
    <mergeCell ref="E47:G47"/>
    <mergeCell ref="P50:R50"/>
    <mergeCell ref="E41:G41"/>
    <mergeCell ref="L45:N45"/>
    <mergeCell ref="E42:G42"/>
    <mergeCell ref="E48:G48"/>
    <mergeCell ref="P49:R49"/>
    <mergeCell ref="F44:G44"/>
    <mergeCell ref="L49:N49"/>
    <mergeCell ref="P41:R41"/>
    <mergeCell ref="F16:G16"/>
    <mergeCell ref="F15:G15"/>
    <mergeCell ref="H16:I16"/>
    <mergeCell ref="A17:E17"/>
    <mergeCell ref="F17:G17"/>
    <mergeCell ref="A15:E15"/>
    <mergeCell ref="A16:E16"/>
    <mergeCell ref="A18:G18"/>
    <mergeCell ref="B19:G19"/>
    <mergeCell ref="A20:T20"/>
    <mergeCell ref="H18:T18"/>
    <mergeCell ref="E24:G24"/>
    <mergeCell ref="I103:T103"/>
    <mergeCell ref="P30:R30"/>
    <mergeCell ref="P35:R35"/>
    <mergeCell ref="P31:T31"/>
    <mergeCell ref="P45:R45"/>
    <mergeCell ref="P93:R93"/>
    <mergeCell ref="E39:G39"/>
    <mergeCell ref="L83:N83"/>
    <mergeCell ref="E27:G27"/>
    <mergeCell ref="V23:W23"/>
    <mergeCell ref="V32:X32"/>
    <mergeCell ref="P72:R72"/>
    <mergeCell ref="S47:T47"/>
    <mergeCell ref="A52:T52"/>
    <mergeCell ref="E28:G28"/>
    <mergeCell ref="E29:G29"/>
    <mergeCell ref="D67:G67"/>
    <mergeCell ref="P71:R71"/>
    <mergeCell ref="K62:N62"/>
    <mergeCell ref="A110:E110"/>
    <mergeCell ref="A95:T95"/>
    <mergeCell ref="A109:E109"/>
    <mergeCell ref="A107:T107"/>
    <mergeCell ref="A106:T106"/>
    <mergeCell ref="A96:T101"/>
    <mergeCell ref="I104:T104"/>
    <mergeCell ref="I105:T105"/>
    <mergeCell ref="A102:H102"/>
    <mergeCell ref="A103:H105"/>
    <mergeCell ref="I102:T102"/>
    <mergeCell ref="P88:R88"/>
    <mergeCell ref="D80:G80"/>
    <mergeCell ref="D78:G78"/>
    <mergeCell ref="D81:G81"/>
    <mergeCell ref="C93:F93"/>
    <mergeCell ref="D82:G82"/>
    <mergeCell ref="D86:E86"/>
    <mergeCell ref="D85:G85"/>
    <mergeCell ref="D84:G84"/>
    <mergeCell ref="A54:H54"/>
    <mergeCell ref="D68:G68"/>
    <mergeCell ref="D69:G69"/>
    <mergeCell ref="K57:N57"/>
    <mergeCell ref="L65:N65"/>
    <mergeCell ref="D65:G65"/>
    <mergeCell ref="C57:H57"/>
    <mergeCell ref="A64:G64"/>
    <mergeCell ref="C61:G61"/>
    <mergeCell ref="P68:R68"/>
    <mergeCell ref="P69:R69"/>
    <mergeCell ref="L67:N67"/>
    <mergeCell ref="D76:G76"/>
    <mergeCell ref="D74:G74"/>
    <mergeCell ref="P70:R70"/>
    <mergeCell ref="P87:R87"/>
    <mergeCell ref="L84:N84"/>
    <mergeCell ref="L85:N85"/>
    <mergeCell ref="L87:N87"/>
    <mergeCell ref="P85:R85"/>
    <mergeCell ref="D87:G87"/>
    <mergeCell ref="H86:I86"/>
    <mergeCell ref="D75:G75"/>
    <mergeCell ref="A6:I6"/>
    <mergeCell ref="A24:B24"/>
    <mergeCell ref="D66:G66"/>
    <mergeCell ref="D70:G70"/>
    <mergeCell ref="F71:G71"/>
    <mergeCell ref="A53:H53"/>
    <mergeCell ref="A56:H56"/>
    <mergeCell ref="L93:N93"/>
    <mergeCell ref="L69:N69"/>
    <mergeCell ref="L70:N70"/>
    <mergeCell ref="L74:N74"/>
    <mergeCell ref="L78:N78"/>
    <mergeCell ref="L71:N71"/>
    <mergeCell ref="L72:N72"/>
    <mergeCell ref="L80:N80"/>
    <mergeCell ref="L81:N81"/>
    <mergeCell ref="L75:N75"/>
    <mergeCell ref="D2:F2"/>
    <mergeCell ref="J2:P2"/>
    <mergeCell ref="C21:G21"/>
    <mergeCell ref="J7:O7"/>
    <mergeCell ref="A7:I7"/>
    <mergeCell ref="J6:O6"/>
    <mergeCell ref="A55:H55"/>
    <mergeCell ref="R2:T2"/>
    <mergeCell ref="R3:T3"/>
    <mergeCell ref="R4:T4"/>
    <mergeCell ref="J4:P4"/>
    <mergeCell ref="J3:P3"/>
  </mergeCells>
  <conditionalFormatting sqref="J15 H15 H17">
    <cfRule type="cellIs" priority="1" dxfId="0" operator="lessThan" stopIfTrue="1">
      <formula>1</formula>
    </cfRule>
  </conditionalFormatting>
  <printOptions/>
  <pageMargins left="0" right="0" top="0.11811023622047245" bottom="0.1968503937007874" header="0.03937007874015748" footer="0.1968503937007874"/>
  <pageSetup horizontalDpi="600" verticalDpi="600" orientation="portrait" paperSize="9" r:id="rId3"/>
  <rowBreaks count="1" manualBreakCount="1">
    <brk id="55" max="255" man="1"/>
  </rowBreaks>
  <legacyDrawing r:id="rId2"/>
  <oleObjects>
    <oleObject progId="WPWin6.0" shapeId="8307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</dc:creator>
  <cp:keywords/>
  <dc:description/>
  <cp:lastModifiedBy>ritu</cp:lastModifiedBy>
  <cp:lastPrinted>2006-02-13T08:35:51Z</cp:lastPrinted>
  <dcterms:created xsi:type="dcterms:W3CDTF">2002-10-21T09:59:03Z</dcterms:created>
  <dcterms:modified xsi:type="dcterms:W3CDTF">2006-02-13T08:36:44Z</dcterms:modified>
  <cp:category/>
  <cp:version/>
  <cp:contentType/>
  <cp:contentStatus/>
</cp:coreProperties>
</file>